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drawings/drawing6.xml" ContentType="application/vnd.openxmlformats-officedocument.drawing+xml"/>
  <Override PartName="/xl/drawings/drawing2.xml" ContentType="application/vnd.openxmlformats-officedocument.drawing+xml"/>
  <Override PartName="/xl/drawings/drawing7.xml" ContentType="application/vnd.openxmlformats-officedocument.drawing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worksheets/_rels/sheet5.xml.rels" ContentType="application/vnd.openxmlformats-package.relationships+xml"/>
  <Override PartName="/xl/worksheets/_rels/sheet2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1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sheet6.xml" ContentType="application/vnd.openxmlformats-officedocument.spreadsheetml.worksheet+xml"/>
  <Override PartName="/xl/worksheets/sheet2.xml" ContentType="application/vnd.openxmlformats-officedocument.spreadsheetml.worksheet+xml"/>
  <Override PartName="/xl/worksheets/sheet7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4-13" sheetId="1" state="visible" r:id="rId3"/>
    <sheet name="4-16" sheetId="2" state="visible" r:id="rId4"/>
    <sheet name="2-19" sheetId="3" state="visible" r:id="rId5"/>
    <sheet name="3-4" sheetId="4" state="visible" r:id="rId6"/>
    <sheet name="5-18" sheetId="5" state="visible" r:id="rId7"/>
    <sheet name="5-24" sheetId="6" state="visible" r:id="rId8"/>
    <sheet name="5-33" sheetId="7" state="visible" r:id="rId9"/>
  </sheets>
  <externalReferences>
    <externalReference r:id="rId10"/>
    <externalReference r:id="rId11"/>
    <externalReference r:id="rId12"/>
  </externalReferences>
  <definedNames>
    <definedName function="false" hidden="false" localSheetId="2" name="_xlnm.Print_Titles" vbProcedure="false">'2-19'!$5:$5</definedName>
    <definedName function="false" hidden="true" localSheetId="2" name="_xlnm._FilterDatabase" vbProcedure="false">'2-19'!$A$5:$H$101</definedName>
    <definedName function="false" hidden="false" localSheetId="3" name="_xlnm.Print_Titles" vbProcedure="false">'3-4'!$5:$5</definedName>
    <definedName function="false" hidden="true" localSheetId="3" name="_xlnm._FilterDatabase" vbProcedure="false">'3-4'!$A$5:$H$101</definedName>
    <definedName function="false" hidden="false" localSheetId="0" name="_xlnm.Print_Titles" vbProcedure="false">'4-13'!$5:$5</definedName>
    <definedName function="false" hidden="true" localSheetId="0" name="_xlnm._FilterDatabase" vbProcedure="false">'4-13'!$A$5:$H$101</definedName>
    <definedName function="false" hidden="false" localSheetId="1" name="_xlnm.Print_Titles" vbProcedure="false">'4-16'!$5:$5</definedName>
    <definedName function="false" hidden="true" localSheetId="1" name="_xlnm._FilterDatabase" vbProcedure="false">'4-16'!$A$5:$H$101</definedName>
    <definedName function="false" hidden="false" localSheetId="4" name="_xlnm.Print_Titles" vbProcedure="false">'5-18'!$5:$5</definedName>
    <definedName function="false" hidden="true" localSheetId="4" name="_xlnm._FilterDatabase" vbProcedure="false">'5-18'!$A$5:$H$101</definedName>
    <definedName function="false" hidden="false" localSheetId="5" name="_xlnm.Print_Titles" vbProcedure="false">'5-24'!$5:$5</definedName>
    <definedName function="false" hidden="true" localSheetId="5" name="_xlnm._FilterDatabase" vbProcedure="false">'5-24'!$A$5:$H$101</definedName>
    <definedName function="false" hidden="false" localSheetId="6" name="_xlnm.Print_Titles" vbProcedure="false">'5-33'!$5:$5</definedName>
    <definedName function="false" hidden="true" localSheetId="6" name="_xlnm._FilterDatabase" vbProcedure="false">'5-33'!$A$5:$H$101</definedName>
    <definedName function="false" hidden="false" name="a" vbProcedure="false">#REF!</definedName>
    <definedName function="false" hidden="false" name="add1_el_d9" vbProcedure="false">#N/A</definedName>
    <definedName function="false" hidden="false" name="add2_el_d9" vbProcedure="false">#N/A</definedName>
    <definedName function="false" hidden="false" name="AS2DocOpenMode" vbProcedure="false">"AS2DocumentEdit"</definedName>
    <definedName function="false" hidden="false" name="BLPH1" vbProcedure="false">'[1]read me first'!$D$15</definedName>
    <definedName function="false" hidden="false" name="BLPH2" vbProcedure="false">'[1]read me first'!$Z$15</definedName>
    <definedName function="false" hidden="false" name="cc" vbProcedure="false">add1_el_d9</definedName>
    <definedName function="false" hidden="false" name="clik1" vbProcedure="false">#N/A</definedName>
    <definedName function="false" hidden="false" name="clik2" vbProcedure="false">#N/A</definedName>
    <definedName function="false" hidden="false" name="CODE" vbProcedure="false">[2]APP!$A$2:$F$2752</definedName>
    <definedName function="false" hidden="false" name="del_el2" vbProcedure="false">#N/A</definedName>
    <definedName function="false" hidden="false" name="del_el_d9" vbProcedure="false">#N/A</definedName>
    <definedName function="false" hidden="false" name="del_sp2" vbProcedure="false">#N/A</definedName>
    <definedName function="false" hidden="false" name="dfgd" vbProcedure="false">#N/A</definedName>
    <definedName function="false" hidden="false" name="dialog10_no" vbProcedure="false">#N/A</definedName>
    <definedName function="false" hidden="false" name="dialog10_yes" vbProcedure="false">#N/A</definedName>
    <definedName function="false" hidden="false" name="dialog11_1_no" vbProcedure="false">#N/A</definedName>
    <definedName function="false" hidden="false" name="dialog11_1_yes" vbProcedure="false">#N/A</definedName>
    <definedName function="false" hidden="false" name="dialog8_no" vbProcedure="false">#N/A</definedName>
    <definedName function="false" hidden="false" name="dialog8_yes" vbProcedure="false">#N/A</definedName>
    <definedName function="false" hidden="false" name="F" vbProcedure="false">'[3]форма 7 (скважины)'!#ref!</definedName>
    <definedName function="false" hidden="false" name="f_txt_no2" vbProcedure="false">#N/A</definedName>
    <definedName function="false" hidden="false" name="G" vbProcedure="false">'[3]форма 7 (скважины)'!#ref!</definedName>
    <definedName function="false" hidden="false" name="kurs" vbProcedure="false">'[3]незав. Домодедово'!$B$51</definedName>
    <definedName function="false" hidden="false" name="maket8145" vbProcedure="false">#N/A</definedName>
    <definedName function="false" hidden="false" name="n" vbProcedure="false">#REF!</definedName>
    <definedName function="false" hidden="false" name="obnyl_no" vbProcedure="false">#N/A</definedName>
    <definedName function="false" hidden="false" name="opr_sp_dnr" vbProcedure="false">#N/A</definedName>
    <definedName function="false" hidden="false" name="poisk" vbProcedure="false">#N/A</definedName>
    <definedName function="false" hidden="false" name="PRIME_TASS_Report" vbProcedure="false">#REF!</definedName>
    <definedName function="false" hidden="false" name="redak_el_d9" vbProcedure="false">#N/A</definedName>
    <definedName function="false" hidden="false" name="S100_G3" vbProcedure="false">#REF!</definedName>
    <definedName function="false" hidden="false" name="S120_G2" vbProcedure="false">#REF!</definedName>
    <definedName function="false" hidden="false" name="S120_G4" vbProcedure="false">#REF!</definedName>
    <definedName function="false" hidden="false" name="S120_G5" vbProcedure="false">#REF!</definedName>
    <definedName function="false" hidden="false" name="S130_G2" vbProcedure="false">#REF!</definedName>
    <definedName function="false" hidden="false" name="S130_G3" vbProcedure="false">#REF!</definedName>
    <definedName function="false" hidden="false" name="S130_G4" vbProcedure="false">#REF!</definedName>
    <definedName function="false" hidden="false" name="S130_G5" vbProcedure="false">#REF!</definedName>
    <definedName function="false" hidden="false" name="S130_G6" vbProcedure="false">#REF!</definedName>
    <definedName function="false" hidden="false" name="S140_G1" vbProcedure="false">#REF!</definedName>
    <definedName function="false" hidden="false" name="S140_G2" vbProcedure="false">#REF!</definedName>
    <definedName function="false" hidden="false" name="S140_G3" vbProcedure="false">#REF!</definedName>
    <definedName function="false" hidden="false" name="S140_G4" vbProcedure="false">#REF!</definedName>
    <definedName function="false" hidden="false" name="S140_G5" vbProcedure="false">#REF!</definedName>
    <definedName function="false" hidden="false" name="S140_G6" vbProcedure="false">#REF!</definedName>
    <definedName function="false" hidden="false" name="S150_G1" vbProcedure="false">#REF!</definedName>
    <definedName function="false" hidden="false" name="S150_G2" vbProcedure="false">#REF!</definedName>
    <definedName function="false" hidden="false" name="S150_G3" vbProcedure="false">#REF!</definedName>
    <definedName function="false" hidden="false" name="S150_G4" vbProcedure="false">#REF!</definedName>
    <definedName function="false" hidden="false" name="S150_G5" vbProcedure="false">#REF!</definedName>
    <definedName function="false" hidden="false" name="S150_G6" vbProcedure="false">#REF!</definedName>
    <definedName function="false" hidden="false" name="S160_G1" vbProcedure="false">#REF!</definedName>
    <definedName function="false" hidden="false" name="S160_G2" vbProcedure="false">#REF!</definedName>
    <definedName function="false" hidden="false" name="S160_G3" vbProcedure="false">#REF!</definedName>
    <definedName function="false" hidden="false" name="S160_G4" vbProcedure="false">#REF!</definedName>
    <definedName function="false" hidden="false" name="S160_G5" vbProcedure="false">#REF!</definedName>
    <definedName function="false" hidden="false" name="S160_G6" vbProcedure="false">#REF!</definedName>
    <definedName function="false" hidden="false" name="S170_G1" vbProcedure="false">#REF!</definedName>
    <definedName function="false" hidden="false" name="S170_G2" vbProcedure="false">#REF!</definedName>
    <definedName function="false" hidden="false" name="S170_G3" vbProcedure="false">#REF!</definedName>
    <definedName function="false" hidden="false" name="S170_G4" vbProcedure="false">#REF!</definedName>
    <definedName function="false" hidden="false" name="S170_G5" vbProcedure="false">#REF!</definedName>
    <definedName function="false" hidden="false" name="S170_G6" vbProcedure="false">#REF!</definedName>
    <definedName function="false" hidden="false" name="S180_G1" vbProcedure="false">#REF!</definedName>
    <definedName function="false" hidden="false" name="S180_G2" vbProcedure="false">#REF!</definedName>
    <definedName function="false" hidden="false" name="S180_G3" vbProcedure="false">#REF!</definedName>
    <definedName function="false" hidden="false" name="S180_G4" vbProcedure="false">#REF!</definedName>
    <definedName function="false" hidden="false" name="S180_G5" vbProcedure="false">#REF!</definedName>
    <definedName function="false" hidden="false" name="S180_G6" vbProcedure="false">#REF!</definedName>
    <definedName function="false" hidden="false" name="S190_G1" vbProcedure="false">#REF!</definedName>
    <definedName function="false" hidden="false" name="S190_G2" vbProcedure="false">#REF!</definedName>
    <definedName function="false" hidden="false" name="S190_G3" vbProcedure="false">#REF!</definedName>
    <definedName function="false" hidden="false" name="S190_G4" vbProcedure="false">#REF!</definedName>
    <definedName function="false" hidden="false" name="S190_G5" vbProcedure="false">#REF!</definedName>
    <definedName function="false" hidden="false" name="S190_G6" vbProcedure="false">#REF!</definedName>
    <definedName function="false" hidden="false" name="S200_G1" vbProcedure="false">#REF!</definedName>
    <definedName function="false" hidden="false" name="S200_G2" vbProcedure="false">#REF!</definedName>
    <definedName function="false" hidden="false" name="S200_G3" vbProcedure="false">#REF!</definedName>
    <definedName function="false" hidden="false" name="S200_G4" vbProcedure="false">#REF!</definedName>
    <definedName function="false" hidden="false" name="S200_G5" vbProcedure="false">#REF!</definedName>
    <definedName function="false" hidden="false" name="S200_G6" vbProcedure="false">#REF!</definedName>
    <definedName function="false" hidden="false" name="S20_G1" vbProcedure="false">#REF!</definedName>
    <definedName function="false" hidden="false" name="S20_G2" vbProcedure="false">#REF!</definedName>
    <definedName function="false" hidden="false" name="S20_G3" vbProcedure="false">#REF!</definedName>
    <definedName function="false" hidden="false" name="S20_G4" vbProcedure="false">#REF!</definedName>
    <definedName function="false" hidden="false" name="S20_G5" vbProcedure="false">#REF!</definedName>
    <definedName function="false" hidden="false" name="S20_G6" vbProcedure="false">#REF!</definedName>
    <definedName function="false" hidden="false" name="S210_G1" vbProcedure="false">#REF!</definedName>
    <definedName function="false" hidden="false" name="S210_G2" vbProcedure="false">#REF!</definedName>
    <definedName function="false" hidden="false" name="S210_G3" vbProcedure="false">#REF!</definedName>
    <definedName function="false" hidden="false" name="S210_G4" vbProcedure="false">#REF!</definedName>
    <definedName function="false" hidden="false" name="S210_G5" vbProcedure="false">#REF!</definedName>
    <definedName function="false" hidden="false" name="S210_G6" vbProcedure="false">#REF!</definedName>
    <definedName function="false" hidden="false" name="S220_G1" vbProcedure="false">#REF!</definedName>
    <definedName function="false" hidden="false" name="S220_G2" vbProcedure="false">#REF!</definedName>
    <definedName function="false" hidden="false" name="S220_G3" vbProcedure="false">#REF!</definedName>
    <definedName function="false" hidden="false" name="S220_G4" vbProcedure="false">#REF!</definedName>
    <definedName function="false" hidden="false" name="S220_G5" vbProcedure="false">#REF!</definedName>
    <definedName function="false" hidden="false" name="S220_G6" vbProcedure="false">#REF!</definedName>
    <definedName function="false" hidden="false" name="S230_G1" vbProcedure="false">#REF!</definedName>
    <definedName function="false" hidden="false" name="S230_G2" vbProcedure="false">#REF!</definedName>
    <definedName function="false" hidden="false" name="S230_G3" vbProcedure="false">#REF!</definedName>
    <definedName function="false" hidden="false" name="S230_G4" vbProcedure="false">#REF!</definedName>
    <definedName function="false" hidden="false" name="S230_G5" vbProcedure="false">#REF!</definedName>
    <definedName function="false" hidden="false" name="S230_G6" vbProcedure="false">#REF!</definedName>
    <definedName function="false" hidden="false" name="S240_G1" vbProcedure="false">#REF!</definedName>
    <definedName function="false" hidden="false" name="S240_G2" vbProcedure="false">#REF!</definedName>
    <definedName function="false" hidden="false" name="S240_G3" vbProcedure="false">#REF!</definedName>
    <definedName function="false" hidden="false" name="S240_G4" vbProcedure="false">#REF!</definedName>
    <definedName function="false" hidden="false" name="S240_G5" vbProcedure="false">#REF!</definedName>
    <definedName function="false" hidden="false" name="S240_G6" vbProcedure="false">#REF!</definedName>
    <definedName function="false" hidden="false" name="S250_G1" vbProcedure="false">#REF!</definedName>
    <definedName function="false" hidden="false" name="S250_G2" vbProcedure="false">#REF!</definedName>
    <definedName function="false" hidden="false" name="S250_G3" vbProcedure="false">#REF!</definedName>
    <definedName function="false" hidden="false" name="S250_G4" vbProcedure="false">#REF!</definedName>
    <definedName function="false" hidden="false" name="S250_G5" vbProcedure="false">#REF!</definedName>
    <definedName function="false" hidden="false" name="S250_G6" vbProcedure="false">#REF!</definedName>
    <definedName function="false" hidden="false" name="S260_G1" vbProcedure="false">#REF!</definedName>
    <definedName function="false" hidden="false" name="S260_G2" vbProcedure="false">#REF!</definedName>
    <definedName function="false" hidden="false" name="S260_G3" vbProcedure="false">#REF!</definedName>
    <definedName function="false" hidden="false" name="S260_G4" vbProcedure="false">#REF!</definedName>
    <definedName function="false" hidden="false" name="S260_G5" vbProcedure="false">#REF!</definedName>
    <definedName function="false" hidden="false" name="S260_G6" vbProcedure="false">#REF!</definedName>
    <definedName function="false" hidden="false" name="S270_G1" vbProcedure="false">#REF!</definedName>
    <definedName function="false" hidden="false" name="S270_G2" vbProcedure="false">#REF!</definedName>
    <definedName function="false" hidden="false" name="S270_G3" vbProcedure="false">#REF!</definedName>
    <definedName function="false" hidden="false" name="S270_G4" vbProcedure="false">#REF!</definedName>
    <definedName function="false" hidden="false" name="S270_G5" vbProcedure="false">#REF!</definedName>
    <definedName function="false" hidden="false" name="S270_G6" vbProcedure="false">#REF!</definedName>
    <definedName function="false" hidden="false" name="S280_G1" vbProcedure="false">#REF!</definedName>
    <definedName function="false" hidden="false" name="S280_G2" vbProcedure="false">#REF!</definedName>
    <definedName function="false" hidden="false" name="S280_G3" vbProcedure="false">#REF!</definedName>
    <definedName function="false" hidden="false" name="S280_G4" vbProcedure="false">#REF!</definedName>
    <definedName function="false" hidden="false" name="S280_G5" vbProcedure="false">#REF!</definedName>
    <definedName function="false" hidden="false" name="S280_G6" vbProcedure="false">#REF!</definedName>
    <definedName function="false" hidden="false" name="S290_G1" vbProcedure="false">#REF!</definedName>
    <definedName function="false" hidden="false" name="S290_G2" vbProcedure="false">#REF!</definedName>
    <definedName function="false" hidden="false" name="S290_G3" vbProcedure="false">#REF!</definedName>
    <definedName function="false" hidden="false" name="S290_G4" vbProcedure="false">#REF!</definedName>
    <definedName function="false" hidden="false" name="S290_G5" vbProcedure="false">#REF!</definedName>
    <definedName function="false" hidden="false" name="S290_G6" vbProcedure="false">#REF!</definedName>
    <definedName function="false" hidden="false" name="S300_G1" vbProcedure="false">#REF!</definedName>
    <definedName function="false" hidden="false" name="S300_G2" vbProcedure="false">#REF!</definedName>
    <definedName function="false" hidden="false" name="S300_G3" vbProcedure="false">#REF!</definedName>
    <definedName function="false" hidden="false" name="S300_G4" vbProcedure="false">#REF!</definedName>
    <definedName function="false" hidden="false" name="S300_G5" vbProcedure="false">#REF!</definedName>
    <definedName function="false" hidden="false" name="S300_G6" vbProcedure="false">#REF!</definedName>
    <definedName function="false" hidden="false" name="S30_G1" vbProcedure="false">#REF!</definedName>
    <definedName function="false" hidden="false" name="S30_G2" vbProcedure="false">#REF!</definedName>
    <definedName function="false" hidden="false" name="S30_G3" vbProcedure="false">#REF!</definedName>
    <definedName function="false" hidden="false" name="S30_G4" vbProcedure="false">#REF!</definedName>
    <definedName function="false" hidden="false" name="S30_G5" vbProcedure="false">#REF!</definedName>
    <definedName function="false" hidden="false" name="S30_G6" vbProcedure="false">#REF!</definedName>
    <definedName function="false" hidden="false" name="S310_G1" vbProcedure="false">#REF!</definedName>
    <definedName function="false" hidden="false" name="S310_G2" vbProcedure="false">#REF!</definedName>
    <definedName function="false" hidden="false" name="S310_G3" vbProcedure="false">#REF!</definedName>
    <definedName function="false" hidden="false" name="S310_G4" vbProcedure="false">#REF!</definedName>
    <definedName function="false" hidden="false" name="S310_G5" vbProcedure="false">#REF!</definedName>
    <definedName function="false" hidden="false" name="S310_G6" vbProcedure="false">#REF!</definedName>
    <definedName function="false" hidden="false" name="S320_G1" vbProcedure="false">#REF!</definedName>
    <definedName function="false" hidden="false" name="S320_G2" vbProcedure="false">#REF!</definedName>
    <definedName function="false" hidden="false" name="S320_G3" vbProcedure="false">#REF!</definedName>
    <definedName function="false" hidden="false" name="S320_G4" vbProcedure="false">#REF!</definedName>
    <definedName function="false" hidden="false" name="S320_G5" vbProcedure="false">#REF!</definedName>
    <definedName function="false" hidden="false" name="S320_G6" vbProcedure="false">#REF!</definedName>
    <definedName function="false" hidden="false" name="S330_G1" vbProcedure="false">#REF!</definedName>
    <definedName function="false" hidden="false" name="S330_G2" vbProcedure="false">#REF!</definedName>
    <definedName function="false" hidden="false" name="S330_G3" vbProcedure="false">#REF!</definedName>
    <definedName function="false" hidden="false" name="S330_G4" vbProcedure="false">#REF!</definedName>
    <definedName function="false" hidden="false" name="S330_G5" vbProcedure="false">#REF!</definedName>
    <definedName function="false" hidden="false" name="S330_G6" vbProcedure="false">#REF!</definedName>
    <definedName function="false" hidden="false" name="S340_G1" vbProcedure="false">#REF!</definedName>
    <definedName function="false" hidden="false" name="S340_G2" vbProcedure="false">#REF!</definedName>
    <definedName function="false" hidden="false" name="S340_G3" vbProcedure="false">#REF!</definedName>
    <definedName function="false" hidden="false" name="S340_G4" vbProcedure="false">#REF!</definedName>
    <definedName function="false" hidden="false" name="S340_G5" vbProcedure="false">#REF!</definedName>
    <definedName function="false" hidden="false" name="S340_G6" vbProcedure="false">#REF!</definedName>
    <definedName function="false" hidden="false" name="S350_G1" vbProcedure="false">#REF!</definedName>
    <definedName function="false" hidden="false" name="S350_G2" vbProcedure="false">#REF!</definedName>
    <definedName function="false" hidden="false" name="S350_G3" vbProcedure="false">#REF!</definedName>
    <definedName function="false" hidden="false" name="S350_G4" vbProcedure="false">#REF!</definedName>
    <definedName function="false" hidden="false" name="S350_G5" vbProcedure="false">#REF!</definedName>
    <definedName function="false" hidden="false" name="S350_G6" vbProcedure="false">#REF!</definedName>
    <definedName function="false" hidden="false" name="S360_G1" vbProcedure="false">#REF!</definedName>
    <definedName function="false" hidden="false" name="S360_G2" vbProcedure="false">#REF!</definedName>
    <definedName function="false" hidden="false" name="S360_G3" vbProcedure="false">#REF!</definedName>
    <definedName function="false" hidden="false" name="S360_G4" vbProcedure="false">#REF!</definedName>
    <definedName function="false" hidden="false" name="S360_G5" vbProcedure="false">#REF!</definedName>
    <definedName function="false" hidden="false" name="S360_G6" vbProcedure="false">#REF!</definedName>
    <definedName function="false" hidden="false" name="S370_G1" vbProcedure="false">#REF!</definedName>
    <definedName function="false" hidden="false" name="S370_G2" vbProcedure="false">#REF!</definedName>
    <definedName function="false" hidden="false" name="S370_G3" vbProcedure="false">#REF!</definedName>
    <definedName function="false" hidden="false" name="S370_G4" vbProcedure="false">#REF!</definedName>
    <definedName function="false" hidden="false" name="S370_G5" vbProcedure="false">#REF!</definedName>
    <definedName function="false" hidden="false" name="S370_G6" vbProcedure="false">#REF!</definedName>
    <definedName function="false" hidden="false" name="S371_G1" vbProcedure="false">#REF!</definedName>
    <definedName function="false" hidden="false" name="S371_G2" vbProcedure="false">#REF!</definedName>
    <definedName function="false" hidden="false" name="S371_G3" vbProcedure="false">#REF!</definedName>
    <definedName function="false" hidden="false" name="S371_G4" vbProcedure="false">#REF!</definedName>
    <definedName function="false" hidden="false" name="S371_G5" vbProcedure="false">#REF!</definedName>
    <definedName function="false" hidden="false" name="S371_G6" vbProcedure="false">#REF!</definedName>
    <definedName function="false" hidden="false" name="S372_G1" vbProcedure="false">#REF!</definedName>
    <definedName function="false" hidden="false" name="S372_G2" vbProcedure="false">#REF!</definedName>
    <definedName function="false" hidden="false" name="S372_G3" vbProcedure="false">#REF!</definedName>
    <definedName function="false" hidden="false" name="S372_G4" vbProcedure="false">#REF!</definedName>
    <definedName function="false" hidden="false" name="S372_G5" vbProcedure="false">#REF!</definedName>
    <definedName function="false" hidden="false" name="S372_G6" vbProcedure="false">#REF!</definedName>
    <definedName function="false" hidden="false" name="S373_G1" vbProcedure="false">#REF!</definedName>
    <definedName function="false" hidden="false" name="S373_G2" vbProcedure="false">#REF!</definedName>
    <definedName function="false" hidden="false" name="S373_G3" vbProcedure="false">#REF!</definedName>
    <definedName function="false" hidden="false" name="S373_G4" vbProcedure="false">#REF!</definedName>
    <definedName function="false" hidden="false" name="S373_G5" vbProcedure="false">#REF!</definedName>
    <definedName function="false" hidden="false" name="S373_G6" vbProcedure="false">#REF!</definedName>
    <definedName function="false" hidden="false" name="S380_G1" vbProcedure="false">#REF!</definedName>
    <definedName function="false" hidden="false" name="S380_G2" vbProcedure="false">#REF!</definedName>
    <definedName function="false" hidden="false" name="S380_G3" vbProcedure="false">#REF!</definedName>
    <definedName function="false" hidden="false" name="S380_G4" vbProcedure="false">#REF!</definedName>
    <definedName function="false" hidden="false" name="S380_G5" vbProcedure="false">#REF!</definedName>
    <definedName function="false" hidden="false" name="S380_G6" vbProcedure="false">#REF!</definedName>
    <definedName function="false" hidden="false" name="S390_G1" vbProcedure="false">#REF!</definedName>
    <definedName function="false" hidden="false" name="S390_G2" vbProcedure="false">#REF!</definedName>
    <definedName function="false" hidden="false" name="S390_G3" vbProcedure="false">#REF!</definedName>
    <definedName function="false" hidden="false" name="S390_G4" vbProcedure="false">#REF!</definedName>
    <definedName function="false" hidden="false" name="S390_G5" vbProcedure="false">#REF!</definedName>
    <definedName function="false" hidden="false" name="S390_G6" vbProcedure="false">#REF!</definedName>
    <definedName function="false" hidden="false" name="S400_G1" vbProcedure="false">#REF!</definedName>
    <definedName function="false" hidden="false" name="S400_G2" vbProcedure="false">#REF!</definedName>
    <definedName function="false" hidden="false" name="S400_G3" vbProcedure="false">#REF!</definedName>
    <definedName function="false" hidden="false" name="S400_G4" vbProcedure="false">#REF!</definedName>
    <definedName function="false" hidden="false" name="S400_G5" vbProcedure="false">#REF!</definedName>
    <definedName function="false" hidden="false" name="S400_G6" vbProcedure="false">#REF!</definedName>
    <definedName function="false" hidden="false" name="S40_G1" vbProcedure="false">#REF!</definedName>
    <definedName function="false" hidden="false" name="S40_G2" vbProcedure="false">#REF!</definedName>
    <definedName function="false" hidden="false" name="S40_G3" vbProcedure="false">#REF!</definedName>
    <definedName function="false" hidden="false" name="S40_G4" vbProcedure="false">#REF!</definedName>
    <definedName function="false" hidden="false" name="S40_G5" vbProcedure="false">#REF!</definedName>
    <definedName function="false" hidden="false" name="S40_G6" vbProcedure="false">#REF!</definedName>
    <definedName function="false" hidden="false" name="S410_G1" vbProcedure="false">#REF!</definedName>
    <definedName function="false" hidden="false" name="S410_G2" vbProcedure="false">#REF!</definedName>
    <definedName function="false" hidden="false" name="S410_G3" vbProcedure="false">#REF!</definedName>
    <definedName function="false" hidden="false" name="S410_G4" vbProcedure="false">#REF!</definedName>
    <definedName function="false" hidden="false" name="S410_G5" vbProcedure="false">#REF!</definedName>
    <definedName function="false" hidden="false" name="S410_G6" vbProcedure="false">#REF!</definedName>
    <definedName function="false" hidden="false" name="S420_G1" vbProcedure="false">#REF!</definedName>
    <definedName function="false" hidden="false" name="S420_G2" vbProcedure="false">#REF!</definedName>
    <definedName function="false" hidden="false" name="S420_G3" vbProcedure="false">#REF!</definedName>
    <definedName function="false" hidden="false" name="S420_G4" vbProcedure="false">#REF!</definedName>
    <definedName function="false" hidden="false" name="S420_G5" vbProcedure="false">#REF!</definedName>
    <definedName function="false" hidden="false" name="S420_G6" vbProcedure="false">#REF!</definedName>
    <definedName function="false" hidden="false" name="S430_G1" vbProcedure="false">#REF!</definedName>
    <definedName function="false" hidden="false" name="S430_G2" vbProcedure="false">#REF!</definedName>
    <definedName function="false" hidden="false" name="S430_G3" vbProcedure="false">#REF!</definedName>
    <definedName function="false" hidden="false" name="S430_G4" vbProcedure="false">#REF!</definedName>
    <definedName function="false" hidden="false" name="S430_G5" vbProcedure="false">#REF!</definedName>
    <definedName function="false" hidden="false" name="S430_G6" vbProcedure="false">#REF!</definedName>
    <definedName function="false" hidden="false" name="S440_G1" vbProcedure="false">#REF!</definedName>
    <definedName function="false" hidden="false" name="S440_G2" vbProcedure="false">#REF!</definedName>
    <definedName function="false" hidden="false" name="S440_G3" vbProcedure="false">#REF!</definedName>
    <definedName function="false" hidden="false" name="S440_G4" vbProcedure="false">#REF!</definedName>
    <definedName function="false" hidden="false" name="S440_G5" vbProcedure="false">#REF!</definedName>
    <definedName function="false" hidden="false" name="S440_G6" vbProcedure="false">#REF!</definedName>
    <definedName function="false" hidden="false" name="S450_G1" vbProcedure="false">#REF!</definedName>
    <definedName function="false" hidden="false" name="S450_G2" vbProcedure="false">#REF!</definedName>
    <definedName function="false" hidden="false" name="S450_G3" vbProcedure="false">#REF!</definedName>
    <definedName function="false" hidden="false" name="S450_G4" vbProcedure="false">#REF!</definedName>
    <definedName function="false" hidden="false" name="S450_G5" vbProcedure="false">#REF!</definedName>
    <definedName function="false" hidden="false" name="S450_G6" vbProcedure="false">#REF!</definedName>
    <definedName function="false" hidden="false" name="S460_G1" vbProcedure="false">#REF!</definedName>
    <definedName function="false" hidden="false" name="S460_G2" vbProcedure="false">#REF!</definedName>
    <definedName function="false" hidden="false" name="S460_G3" vbProcedure="false">#REF!</definedName>
    <definedName function="false" hidden="false" name="S460_G4" vbProcedure="false">#REF!</definedName>
    <definedName function="false" hidden="false" name="S460_G5" vbProcedure="false">#REF!</definedName>
    <definedName function="false" hidden="false" name="S460_G6" vbProcedure="false">#REF!</definedName>
    <definedName function="false" hidden="false" name="S470_G1" vbProcedure="false">#REF!</definedName>
    <definedName function="false" hidden="false" name="S470_G2" vbProcedure="false">#REF!</definedName>
    <definedName function="false" hidden="false" name="S470_G3" vbProcedure="false">#REF!</definedName>
    <definedName function="false" hidden="false" name="S470_G4" vbProcedure="false">#REF!</definedName>
    <definedName function="false" hidden="false" name="S470_G5" vbProcedure="false">#REF!</definedName>
    <definedName function="false" hidden="false" name="S470_G6" vbProcedure="false">#REF!</definedName>
    <definedName function="false" hidden="false" name="S480_G1" vbProcedure="false">#REF!</definedName>
    <definedName function="false" hidden="false" name="S480_G2" vbProcedure="false">#REF!</definedName>
    <definedName function="false" hidden="false" name="S480_G3" vbProcedure="false">#REF!</definedName>
    <definedName function="false" hidden="false" name="S480_G4" vbProcedure="false">#REF!</definedName>
    <definedName function="false" hidden="false" name="S480_G5" vbProcedure="false">#REF!</definedName>
    <definedName function="false" hidden="false" name="S480_G6" vbProcedure="false">#REF!</definedName>
    <definedName function="false" hidden="false" name="S490_G1" vbProcedure="false">#REF!</definedName>
    <definedName function="false" hidden="false" name="S490_G2" vbProcedure="false">#REF!</definedName>
    <definedName function="false" hidden="false" name="S490_G3" vbProcedure="false">#REF!</definedName>
    <definedName function="false" hidden="false" name="S490_G4" vbProcedure="false">#REF!</definedName>
    <definedName function="false" hidden="false" name="S490_G5" vbProcedure="false">#REF!</definedName>
    <definedName function="false" hidden="false" name="S490_G6" vbProcedure="false">#REF!</definedName>
    <definedName function="false" hidden="false" name="S500_G1" vbProcedure="false">#REF!</definedName>
    <definedName function="false" hidden="false" name="S500_G2" vbProcedure="false">#REF!</definedName>
    <definedName function="false" hidden="false" name="S500_G3" vbProcedure="false">#REF!</definedName>
    <definedName function="false" hidden="false" name="S500_G4" vbProcedure="false">#REF!</definedName>
    <definedName function="false" hidden="false" name="S500_G5" vbProcedure="false">#REF!</definedName>
    <definedName function="false" hidden="false" name="S500_G6" vbProcedure="false">#REF!</definedName>
    <definedName function="false" hidden="false" name="S50_G1" vbProcedure="false">#REF!</definedName>
    <definedName function="false" hidden="false" name="S50_G2" vbProcedure="false">#REF!</definedName>
    <definedName function="false" hidden="false" name="S50_G3" vbProcedure="false">#REF!</definedName>
    <definedName function="false" hidden="false" name="S50_G4" vbProcedure="false">#REF!</definedName>
    <definedName function="false" hidden="false" name="S50_G5" vbProcedure="false">#REF!</definedName>
    <definedName function="false" hidden="false" name="S50_G6" vbProcedure="false">#REF!</definedName>
    <definedName function="false" hidden="false" name="S510_G1" vbProcedure="false">#REF!</definedName>
    <definedName function="false" hidden="false" name="S510_G2" vbProcedure="false">#REF!</definedName>
    <definedName function="false" hidden="false" name="S510_G3" vbProcedure="false">#REF!</definedName>
    <definedName function="false" hidden="false" name="S510_G4" vbProcedure="false">#REF!</definedName>
    <definedName function="false" hidden="false" name="S510_G5" vbProcedure="false">#REF!</definedName>
    <definedName function="false" hidden="false" name="S510_G6" vbProcedure="false">#REF!</definedName>
    <definedName function="false" hidden="false" name="S520_G1" vbProcedure="false">#REF!</definedName>
    <definedName function="false" hidden="false" name="S520_G2" vbProcedure="false">#REF!</definedName>
    <definedName function="false" hidden="false" name="S520_G3" vbProcedure="false">#REF!</definedName>
    <definedName function="false" hidden="false" name="S520_G4" vbProcedure="false">#REF!</definedName>
    <definedName function="false" hidden="false" name="S520_G5" vbProcedure="false">#REF!</definedName>
    <definedName function="false" hidden="false" name="S520_G6" vbProcedure="false">#REF!</definedName>
    <definedName function="false" hidden="false" name="S530_G1" vbProcedure="false">#REF!</definedName>
    <definedName function="false" hidden="false" name="S530_G2" vbProcedure="false">#REF!</definedName>
    <definedName function="false" hidden="false" name="S530_G3" vbProcedure="false">#REF!</definedName>
    <definedName function="false" hidden="false" name="S530_G4" vbProcedure="false">#REF!</definedName>
    <definedName function="false" hidden="false" name="S530_G5" vbProcedure="false">#REF!</definedName>
    <definedName function="false" hidden="false" name="S530_G6" vbProcedure="false">#REF!</definedName>
    <definedName function="false" hidden="false" name="S540_G1" vbProcedure="false">#REF!</definedName>
    <definedName function="false" hidden="false" name="S540_G2" vbProcedure="false">#REF!</definedName>
    <definedName function="false" hidden="false" name="S540_G3" vbProcedure="false">#REF!</definedName>
    <definedName function="false" hidden="false" name="S540_G4" vbProcedure="false">#REF!</definedName>
    <definedName function="false" hidden="false" name="S540_G5" vbProcedure="false">#REF!</definedName>
    <definedName function="false" hidden="false" name="S540_G6" vbProcedure="false">#REF!</definedName>
    <definedName function="false" hidden="false" name="S550_G1" vbProcedure="false">#REF!</definedName>
    <definedName function="false" hidden="false" name="S550_G2" vbProcedure="false">#REF!</definedName>
    <definedName function="false" hidden="false" name="S550_G3" vbProcedure="false">#REF!</definedName>
    <definedName function="false" hidden="false" name="S550_G4" vbProcedure="false">#REF!</definedName>
    <definedName function="false" hidden="false" name="S550_G5" vbProcedure="false">#REF!</definedName>
    <definedName function="false" hidden="false" name="S550_G6" vbProcedure="false">#REF!</definedName>
    <definedName function="false" hidden="false" name="S560_G1" vbProcedure="false">#REF!</definedName>
    <definedName function="false" hidden="false" name="S560_G2" vbProcedure="false">#REF!</definedName>
    <definedName function="false" hidden="false" name="S560_G3" vbProcedure="false">#REF!</definedName>
    <definedName function="false" hidden="false" name="S560_G4" vbProcedure="false">#REF!</definedName>
    <definedName function="false" hidden="false" name="S560_G5" vbProcedure="false">#REF!</definedName>
    <definedName function="false" hidden="false" name="S560_G6" vbProcedure="false">#REF!</definedName>
    <definedName function="false" hidden="false" name="S570_G1" vbProcedure="false">#REF!</definedName>
    <definedName function="false" hidden="false" name="S570_G2" vbProcedure="false">#REF!</definedName>
    <definedName function="false" hidden="false" name="S570_G3" vbProcedure="false">#REF!</definedName>
    <definedName function="false" hidden="false" name="S570_G4" vbProcedure="false">#REF!</definedName>
    <definedName function="false" hidden="false" name="S570_G5" vbProcedure="false">#REF!</definedName>
    <definedName function="false" hidden="false" name="S570_G6" vbProcedure="false">#REF!</definedName>
    <definedName function="false" hidden="false" name="S580_G1" vbProcedure="false">#REF!</definedName>
    <definedName function="false" hidden="false" name="S580_G2" vbProcedure="false">#REF!</definedName>
    <definedName function="false" hidden="false" name="S580_G3" vbProcedure="false">#REF!</definedName>
    <definedName function="false" hidden="false" name="S580_G4" vbProcedure="false">#REF!</definedName>
    <definedName function="false" hidden="false" name="S580_G5" vbProcedure="false">#REF!</definedName>
    <definedName function="false" hidden="false" name="S580_G6" vbProcedure="false">#REF!</definedName>
    <definedName function="false" hidden="false" name="S590_G1" vbProcedure="false">#REF!</definedName>
    <definedName function="false" hidden="false" name="S590_G2" vbProcedure="false">#REF!</definedName>
    <definedName function="false" hidden="false" name="S590_G3" vbProcedure="false">#REF!</definedName>
    <definedName function="false" hidden="false" name="S590_G4" vbProcedure="false">#REF!</definedName>
    <definedName function="false" hidden="false" name="S590_G5" vbProcedure="false">#REF!</definedName>
    <definedName function="false" hidden="false" name="S590_G6" vbProcedure="false">#REF!</definedName>
    <definedName function="false" hidden="false" name="S600_G1" vbProcedure="false">#REF!</definedName>
    <definedName function="false" hidden="false" name="S600_G2" vbProcedure="false">#REF!</definedName>
    <definedName function="false" hidden="false" name="S600_G3" vbProcedure="false">#REF!</definedName>
    <definedName function="false" hidden="false" name="S600_G4" vbProcedure="false">#REF!</definedName>
    <definedName function="false" hidden="false" name="S600_G5" vbProcedure="false">#REF!</definedName>
    <definedName function="false" hidden="false" name="S600_G6" vbProcedure="false">#REF!</definedName>
    <definedName function="false" hidden="false" name="S60_G1" vbProcedure="false">#REF!</definedName>
    <definedName function="false" hidden="false" name="S60_G2" vbProcedure="false">#REF!</definedName>
    <definedName function="false" hidden="false" name="S60_G3" vbProcedure="false">#REF!</definedName>
    <definedName function="false" hidden="false" name="S60_G4" vbProcedure="false">#REF!</definedName>
    <definedName function="false" hidden="false" name="S60_G5" vbProcedure="false">#REF!</definedName>
    <definedName function="false" hidden="false" name="S60_G6" vbProcedure="false">#REF!</definedName>
    <definedName function="false" hidden="false" name="S610_G1" vbProcedure="false">#REF!</definedName>
    <definedName function="false" hidden="false" name="S610_G2" vbProcedure="false">#REF!</definedName>
    <definedName function="false" hidden="false" name="S610_G3" vbProcedure="false">#REF!</definedName>
    <definedName function="false" hidden="false" name="S610_G4" vbProcedure="false">#REF!</definedName>
    <definedName function="false" hidden="false" name="S610_G5" vbProcedure="false">#REF!</definedName>
    <definedName function="false" hidden="false" name="S610_G6" vbProcedure="false">#REF!</definedName>
    <definedName function="false" hidden="false" name="S620_G1" vbProcedure="false">#REF!</definedName>
    <definedName function="false" hidden="false" name="S620_G2" vbProcedure="false">#REF!</definedName>
    <definedName function="false" hidden="false" name="S620_G3" vbProcedure="false">#REF!</definedName>
    <definedName function="false" hidden="false" name="S620_G4" vbProcedure="false">#REF!</definedName>
    <definedName function="false" hidden="false" name="S620_G5" vbProcedure="false">#REF!</definedName>
    <definedName function="false" hidden="false" name="S620_G6" vbProcedure="false">#REF!</definedName>
    <definedName function="false" hidden="false" name="S630_G1" vbProcedure="false">#REF!</definedName>
    <definedName function="false" hidden="false" name="S630_G2" vbProcedure="false">#REF!</definedName>
    <definedName function="false" hidden="false" name="S630_G3" vbProcedure="false">#REF!</definedName>
    <definedName function="false" hidden="false" name="S630_G4" vbProcedure="false">#REF!</definedName>
    <definedName function="false" hidden="false" name="S630_G5" vbProcedure="false">#REF!</definedName>
    <definedName function="false" hidden="false" name="S630_G6" vbProcedure="false">#REF!</definedName>
    <definedName function="false" hidden="false" name="S640_G1" vbProcedure="false">#REF!</definedName>
    <definedName function="false" hidden="false" name="S640_G2" vbProcedure="false">#REF!</definedName>
    <definedName function="false" hidden="false" name="S640_G3" vbProcedure="false">#REF!</definedName>
    <definedName function="false" hidden="false" name="S640_G4" vbProcedure="false">#REF!</definedName>
    <definedName function="false" hidden="false" name="S640_G5" vbProcedure="false">#REF!</definedName>
    <definedName function="false" hidden="false" name="S640_G6" vbProcedure="false">#REF!</definedName>
    <definedName function="false" hidden="false" name="S650_G1" vbProcedure="false">#REF!</definedName>
    <definedName function="false" hidden="false" name="S650_G2" vbProcedure="false">#REF!</definedName>
    <definedName function="false" hidden="false" name="S650_G3" vbProcedure="false">#REF!</definedName>
    <definedName function="false" hidden="false" name="S650_G4" vbProcedure="false">#REF!</definedName>
    <definedName function="false" hidden="false" name="S650_G5" vbProcedure="false">#REF!</definedName>
    <definedName function="false" hidden="false" name="S650_G6" vbProcedure="false">#REF!</definedName>
    <definedName function="false" hidden="false" name="S65_G1" vbProcedure="false">#REF!</definedName>
    <definedName function="false" hidden="false" name="S65_G2" vbProcedure="false">#REF!</definedName>
    <definedName function="false" hidden="false" name="S65_G3" vbProcedure="false">#REF!</definedName>
    <definedName function="false" hidden="false" name="S65_G4" vbProcedure="false">#REF!</definedName>
    <definedName function="false" hidden="false" name="S65_G5" vbProcedure="false">#REF!</definedName>
    <definedName function="false" hidden="false" name="S65_G6" vbProcedure="false">#REF!</definedName>
    <definedName function="false" hidden="false" name="S660_G1" vbProcedure="false">#REF!</definedName>
    <definedName function="false" hidden="false" name="S660_G2" vbProcedure="false">#REF!</definedName>
    <definedName function="false" hidden="false" name="S660_G3" vbProcedure="false">#REF!</definedName>
    <definedName function="false" hidden="false" name="S660_G4" vbProcedure="false">#REF!</definedName>
    <definedName function="false" hidden="false" name="S660_G5" vbProcedure="false">#REF!</definedName>
    <definedName function="false" hidden="false" name="S660_G6" vbProcedure="false">#REF!</definedName>
    <definedName function="false" hidden="false" name="S670_G1" vbProcedure="false">#REF!</definedName>
    <definedName function="false" hidden="false" name="S670_G2" vbProcedure="false">#REF!</definedName>
    <definedName function="false" hidden="false" name="S670_G3" vbProcedure="false">#REF!</definedName>
    <definedName function="false" hidden="false" name="S670_G4" vbProcedure="false">#REF!</definedName>
    <definedName function="false" hidden="false" name="S670_G5" vbProcedure="false">#REF!</definedName>
    <definedName function="false" hidden="false" name="S670_G6" vbProcedure="false">#REF!</definedName>
    <definedName function="false" hidden="false" name="S680_G1" vbProcedure="false">#REF!</definedName>
    <definedName function="false" hidden="false" name="S680_G2" vbProcedure="false">#REF!</definedName>
    <definedName function="false" hidden="false" name="S680_G3" vbProcedure="false">#REF!</definedName>
    <definedName function="false" hidden="false" name="S680_G4" vbProcedure="false">#REF!</definedName>
    <definedName function="false" hidden="false" name="S680_G5" vbProcedure="false">#REF!</definedName>
    <definedName function="false" hidden="false" name="S680_G6" vbProcedure="false">#REF!</definedName>
    <definedName function="false" hidden="false" name="S690_G1" vbProcedure="false">#REF!</definedName>
    <definedName function="false" hidden="false" name="S690_G2" vbProcedure="false">#REF!</definedName>
    <definedName function="false" hidden="false" name="S690_G3" vbProcedure="false">#REF!</definedName>
    <definedName function="false" hidden="false" name="S690_G4" vbProcedure="false">#REF!</definedName>
    <definedName function="false" hidden="false" name="S690_G5" vbProcedure="false">#REF!</definedName>
    <definedName function="false" hidden="false" name="S690_G6" vbProcedure="false">#REF!</definedName>
    <definedName function="false" hidden="false" name="S700_G1" vbProcedure="false">#REF!</definedName>
    <definedName function="false" hidden="false" name="S700_G2" vbProcedure="false">#REF!</definedName>
    <definedName function="false" hidden="false" name="S700_G3" vbProcedure="false">#REF!</definedName>
    <definedName function="false" hidden="false" name="S700_G4" vbProcedure="false">#REF!</definedName>
    <definedName function="false" hidden="false" name="S700_G5" vbProcedure="false">#REF!</definedName>
    <definedName function="false" hidden="false" name="S700_G6" vbProcedure="false">#REF!</definedName>
    <definedName function="false" hidden="false" name="S70_G1" vbProcedure="false">#REF!</definedName>
    <definedName function="false" hidden="false" name="S70_G2" vbProcedure="false">#REF!</definedName>
    <definedName function="false" hidden="false" name="S70_G3" vbProcedure="false">#REF!</definedName>
    <definedName function="false" hidden="false" name="S70_G4" vbProcedure="false">#REF!</definedName>
    <definedName function="false" hidden="false" name="S70_G5" vbProcedure="false">#REF!</definedName>
    <definedName function="false" hidden="false" name="S70_G6" vbProcedure="false">#REF!</definedName>
    <definedName function="false" hidden="false" name="S710_G1" vbProcedure="false">#REF!</definedName>
    <definedName function="false" hidden="false" name="S710_G2" vbProcedure="false">#REF!</definedName>
    <definedName function="false" hidden="false" name="S710_G3" vbProcedure="false">#REF!</definedName>
    <definedName function="false" hidden="false" name="S710_G4" vbProcedure="false">#REF!</definedName>
    <definedName function="false" hidden="false" name="S710_G5" vbProcedure="false">#REF!</definedName>
    <definedName function="false" hidden="false" name="S710_G6" vbProcedure="false">#REF!</definedName>
    <definedName function="false" hidden="false" name="S720_G1" vbProcedure="false">#REF!</definedName>
    <definedName function="false" hidden="false" name="S720_G2" vbProcedure="false">#REF!</definedName>
    <definedName function="false" hidden="false" name="S720_G3" vbProcedure="false">#REF!</definedName>
    <definedName function="false" hidden="false" name="S720_G4" vbProcedure="false">#REF!</definedName>
    <definedName function="false" hidden="false" name="S720_G5" vbProcedure="false">#REF!</definedName>
    <definedName function="false" hidden="false" name="S720_G6" vbProcedure="false">#REF!</definedName>
    <definedName function="false" hidden="false" name="S730_G1" vbProcedure="false">#REF!</definedName>
    <definedName function="false" hidden="false" name="S730_G2" vbProcedure="false">#REF!</definedName>
    <definedName function="false" hidden="false" name="S730_G3" vbProcedure="false">#REF!</definedName>
    <definedName function="false" hidden="false" name="S730_G4" vbProcedure="false">#REF!</definedName>
    <definedName function="false" hidden="false" name="S730_G5" vbProcedure="false">#REF!</definedName>
    <definedName function="false" hidden="false" name="S730_G6" vbProcedure="false">#REF!</definedName>
    <definedName function="false" hidden="false" name="S740_G1" vbProcedure="false">#REF!</definedName>
    <definedName function="false" hidden="false" name="S740_G2" vbProcedure="false">#REF!</definedName>
    <definedName function="false" hidden="false" name="S740_G3" vbProcedure="false">#REF!</definedName>
    <definedName function="false" hidden="false" name="S740_G4" vbProcedure="false">#REF!</definedName>
    <definedName function="false" hidden="false" name="S740_G5" vbProcedure="false">#REF!</definedName>
    <definedName function="false" hidden="false" name="S740_G6" vbProcedure="false">#REF!</definedName>
    <definedName function="false" hidden="false" name="S750_G1" vbProcedure="false">#REF!</definedName>
    <definedName function="false" hidden="false" name="S750_G2" vbProcedure="false">#REF!</definedName>
    <definedName function="false" hidden="false" name="S750_G3" vbProcedure="false">#REF!</definedName>
    <definedName function="false" hidden="false" name="S750_G4" vbProcedure="false">#REF!</definedName>
    <definedName function="false" hidden="false" name="S750_G5" vbProcedure="false">#REF!</definedName>
    <definedName function="false" hidden="false" name="S750_G6" vbProcedure="false">#REF!</definedName>
    <definedName function="false" hidden="false" name="S760_G1" vbProcedure="false">#REF!</definedName>
    <definedName function="false" hidden="false" name="S760_G2" vbProcedure="false">#REF!</definedName>
    <definedName function="false" hidden="false" name="S760_G3" vbProcedure="false">#REF!</definedName>
    <definedName function="false" hidden="false" name="S760_G4" vbProcedure="false">#REF!</definedName>
    <definedName function="false" hidden="false" name="S760_G5" vbProcedure="false">#REF!</definedName>
    <definedName function="false" hidden="false" name="S760_G6" vbProcedure="false">#REF!</definedName>
    <definedName function="false" hidden="false" name="S770_G1" vbProcedure="false">#REF!</definedName>
    <definedName function="false" hidden="false" name="S770_G2" vbProcedure="false">#REF!</definedName>
    <definedName function="false" hidden="false" name="S770_G3" vbProcedure="false">#REF!</definedName>
    <definedName function="false" hidden="false" name="S770_G4" vbProcedure="false">#REF!</definedName>
    <definedName function="false" hidden="false" name="S770_G5" vbProcedure="false">#REF!</definedName>
    <definedName function="false" hidden="false" name="S770_G6" vbProcedure="false">#REF!</definedName>
    <definedName function="false" hidden="false" name="S780_G1" vbProcedure="false">#REF!</definedName>
    <definedName function="false" hidden="false" name="S780_G2" vbProcedure="false">#REF!</definedName>
    <definedName function="false" hidden="false" name="S780_G3" vbProcedure="false">#REF!</definedName>
    <definedName function="false" hidden="false" name="S780_G4" vbProcedure="false">#REF!</definedName>
    <definedName function="false" hidden="false" name="S780_G5" vbProcedure="false">#REF!</definedName>
    <definedName function="false" hidden="false" name="S780_G6" vbProcedure="false">#REF!</definedName>
    <definedName function="false" hidden="false" name="S790_G1" vbProcedure="false">#REF!</definedName>
    <definedName function="false" hidden="false" name="S790_G2" vbProcedure="false">#REF!</definedName>
    <definedName function="false" hidden="false" name="S790_G3" vbProcedure="false">#REF!</definedName>
    <definedName function="false" hidden="false" name="S790_G4" vbProcedure="false">#REF!</definedName>
    <definedName function="false" hidden="false" name="S790_G5" vbProcedure="false">#REF!</definedName>
    <definedName function="false" hidden="false" name="S790_G6" vbProcedure="false">#REF!</definedName>
    <definedName function="false" hidden="false" name="S800_G1" vbProcedure="false">#REF!</definedName>
    <definedName function="false" hidden="false" name="S800_G2" vbProcedure="false">#REF!</definedName>
    <definedName function="false" hidden="false" name="S800_G3" vbProcedure="false">#REF!</definedName>
    <definedName function="false" hidden="false" name="S800_G4" vbProcedure="false">#REF!</definedName>
    <definedName function="false" hidden="false" name="S800_G5" vbProcedure="false">#REF!</definedName>
    <definedName function="false" hidden="false" name="S800_G6" vbProcedure="false">#REF!</definedName>
    <definedName function="false" hidden="false" name="S80_G1" vbProcedure="false">#REF!</definedName>
    <definedName function="false" hidden="false" name="S80_G2" vbProcedure="false">#REF!</definedName>
    <definedName function="false" hidden="false" name="S80_G3" vbProcedure="false">#REF!</definedName>
    <definedName function="false" hidden="false" name="S80_G4" vbProcedure="false">#REF!</definedName>
    <definedName function="false" hidden="false" name="S80_G5" vbProcedure="false">#REF!</definedName>
    <definedName function="false" hidden="false" name="S80_G6" vbProcedure="false">#REF!</definedName>
    <definedName function="false" hidden="false" name="S810_G1" vbProcedure="false">#REF!</definedName>
    <definedName function="false" hidden="false" name="S810_G2" vbProcedure="false">#REF!</definedName>
    <definedName function="false" hidden="false" name="S810_G3" vbProcedure="false">#REF!</definedName>
    <definedName function="false" hidden="false" name="S810_G4" vbProcedure="false">#REF!</definedName>
    <definedName function="false" hidden="false" name="S810_G5" vbProcedure="false">#REF!</definedName>
    <definedName function="false" hidden="false" name="S810_G6" vbProcedure="false">#REF!</definedName>
    <definedName function="false" hidden="false" name="S820_G1" vbProcedure="false">#REF!</definedName>
    <definedName function="false" hidden="false" name="S820_G2" vbProcedure="false">#REF!</definedName>
    <definedName function="false" hidden="false" name="S820_G3" vbProcedure="false">#REF!</definedName>
    <definedName function="false" hidden="false" name="S820_G4" vbProcedure="false">#REF!</definedName>
    <definedName function="false" hidden="false" name="S820_G5" vbProcedure="false">#REF!</definedName>
    <definedName function="false" hidden="false" name="S820_G6" vbProcedure="false">#REF!</definedName>
    <definedName function="false" hidden="false" name="S830_G1" vbProcedure="false">#REF!</definedName>
    <definedName function="false" hidden="false" name="S830_G2" vbProcedure="false">#REF!</definedName>
    <definedName function="false" hidden="false" name="S830_G3" vbProcedure="false">#REF!</definedName>
    <definedName function="false" hidden="false" name="S830_G4" vbProcedure="false">#REF!</definedName>
    <definedName function="false" hidden="false" name="S830_G5" vbProcedure="false">#REF!</definedName>
    <definedName function="false" hidden="false" name="S830_G6" vbProcedure="false">#REF!</definedName>
    <definedName function="false" hidden="false" name="S840_G1" vbProcedure="false">#REF!</definedName>
    <definedName function="false" hidden="false" name="S840_G2" vbProcedure="false">#REF!</definedName>
    <definedName function="false" hidden="false" name="S840_G3" vbProcedure="false">#REF!</definedName>
    <definedName function="false" hidden="false" name="S840_G4" vbProcedure="false">#REF!</definedName>
    <definedName function="false" hidden="false" name="S840_G5" vbProcedure="false">#REF!</definedName>
    <definedName function="false" hidden="false" name="S840_G6" vbProcedure="false">#REF!</definedName>
    <definedName function="false" hidden="false" name="S90_G1" vbProcedure="false">#REF!</definedName>
    <definedName function="false" hidden="false" name="S90_G2" vbProcedure="false">#REF!</definedName>
    <definedName function="false" hidden="false" name="sbros_all1" vbProcedure="false">#N/A</definedName>
    <definedName function="false" hidden="false" name="sbros_all2" vbProcedure="false">#N/A</definedName>
    <definedName function="false" hidden="false" name="sdfgef" vbProcedure="false">#N/A</definedName>
    <definedName function="false" hidden="false" name="sp_add" vbProcedure="false">#N/A</definedName>
    <definedName function="false" hidden="false" name="sp_change" vbProcedure="false">#N/A</definedName>
    <definedName function="false" hidden="false" name="sp_zam" vbProcedure="false">#N/A</definedName>
    <definedName function="false" hidden="false" name="tek_formula_yes" vbProcedure="false">#N/A</definedName>
    <definedName function="false" hidden="false" name="theClose" vbProcedure="false">#N/A</definedName>
    <definedName function="false" hidden="false" name="theHide" vbProcedure="false">#N/A</definedName>
    <definedName function="false" hidden="false" name="theHide1" vbProcedure="false">#N/A</definedName>
    <definedName function="false" hidden="false" name="theShow" vbProcedure="false">#N/A</definedName>
    <definedName function="false" hidden="false" name="u" vbProcedure="false">'[3]форма 7 (скважины)'!#ref!</definedName>
    <definedName function="false" hidden="false" name="user" vbProcedure="false">#REF!</definedName>
    <definedName function="false" hidden="false" name="videl_list" vbProcedure="false">#N/A</definedName>
    <definedName function="false" hidden="false" name="vid_all1" vbProcedure="false">#N/A</definedName>
    <definedName function="false" hidden="false" name="vid_all2" vbProcedure="false">#N/A</definedName>
    <definedName function="false" hidden="false" name="wrn" vbProcedure="false">{"glc1",#N/A,FALSE,"GLC";"glc2",#N/A,FALSE,"GLC";"glc3",#N/A,FALSE,"GLC";"glc4",#N/A,FALSE,"GLC";"glc5",#N/A,FALSE,"GLC"}</definedName>
    <definedName function="false" hidden="false" name="wrn.Aging.and._Trend._.Analysis.2" vbProcedure="false">{#N/A,#N/A,FALSE,"Aging Summary";#N/A,#N/A,FALSE,"Ratio Analysis";#N/A,#N/A,FALSE,"Test 120 Day Accts";#N/A,#N/A,FALSE,"Tickmarks"}</definedName>
    <definedName function="false" hidden="false" name="wrn.Aging._.and._.Trend._.Analysis." vbProcedure="false">{#N/A,#N/A,FALSE,"Aging Summary";#N/A,#N/A,FALSE,"Ratio Analysis";#N/A,#N/A,FALSE,"Test 120 Day Accts";#N/A,#N/A,FALSE,"Tickmarks"}</definedName>
    <definedName function="false" hidden="false" name="wrn.basicfin." vbProcedure="false">{"assets",#N/A,FALSE,"historicBS";"liab",#N/A,FALSE,"historicBS";"is",#N/A,FALSE,"historicIS";"ratios",#N/A,FALSE,"ratios"}</definedName>
    <definedName function="false" hidden="false" name="wrn.basicfin.2" vbProcedure="false">{"assets",#N/A,FALSE,"historicBS";"liab",#N/A,FALSE,"historicBS";"is",#N/A,FALSE,"historicIS";"ratios",#N/A,FALSE,"ratios"}</definedName>
    <definedName function="false" hidden="false" name="wrn.glc." vbProcedure="false">{"glcbs",#N/A,FALSE,"GLCBS";"glccsbs",#N/A,FALSE,"GLCCSBS";"glcis",#N/A,FALSE,"GLCIS";"glccsis",#N/A,FALSE,"GLCCSIS";"glcrat1",#N/A,FALSE,"GLC-ratios1"}</definedName>
    <definedName function="false" hidden="false" name="wrn.glcpromonte." vbProcedure="false">{"glc1",#N/A,FALSE,"GLC";"glc2",#N/A,FALSE,"GLC";"glc3",#N/A,FALSE,"GLC";"glc4",#N/A,FALSE,"GLC";"glc5",#N/A,FALSE,"GLC"}</definedName>
    <definedName function="false" hidden="false" name="wrn.print." vbProcedure="false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function="false" hidden="false" name="y" vbProcedure="false">'[3]форма 7 (скважины)'!#ref!</definedName>
    <definedName function="false" hidden="false" name="_a66333" vbProcedure="false">#REF!</definedName>
    <definedName function="false" hidden="false" name="_wrn2" vbProcedure="false">{"glc1",#N/A,FALSE,"GLC";"glc2",#N/A,FALSE,"GLC";"glc3",#N/A,FALSE,"GLC";"glc4",#N/A,FALSE,"GLC";"glc5",#N/A,FALSE,"GLC"}</definedName>
    <definedName function="false" hidden="false" name="_wrn222" vbProcedure="false">{"glc1",#N/A,FALSE,"GLC";"glc2",#N/A,FALSE,"GLC";"glc3",#N/A,FALSE,"GLC";"glc4",#N/A,FALSE,"GLC";"glc5",#N/A,FALSE,"GLC"}</definedName>
    <definedName function="false" hidden="false" name="_xlnm.Database" vbProcedure="false">#REF!</definedName>
    <definedName function="false" hidden="false" name="_xlnm.Print_Area" vbProcedure="false">#REF!</definedName>
    <definedName function="false" hidden="false" name="_xlnm.Print_Titles" vbProcedure="false">#REF!</definedName>
    <definedName function="false" hidden="false" name="_а66333" vbProcedure="false">#REF!</definedName>
    <definedName function="false" hidden="false" name="вввввввв" vbProcedure="false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function="false" hidden="false" name="вс" vbProcedure="false">{#N/A,#N/A,FALSE,"Aging Summary";#N/A,#N/A,FALSE,"Ratio Analysis";#N/A,#N/A,FALSE,"Test 120 Day Accts";#N/A,#N/A,FALSE,"Tickmarks"}</definedName>
    <definedName function="false" hidden="false" name="Г" vbProcedure="false">'[3]форма 7 (скважины)'!#ref!</definedName>
    <definedName function="false" hidden="false" name="ггг" vbProcedure="false">sbros_all2</definedName>
    <definedName function="false" hidden="false" name="гггггг9щщ" vbProcedure="false">del_el2</definedName>
    <definedName function="false" hidden="false" name="д" vbProcedure="false">#REF!</definedName>
    <definedName function="false" hidden="false" name="дд" vbProcedure="false">#REF!</definedName>
    <definedName function="false" hidden="false" name="ддд" vbProcedure="false">dialog10_no</definedName>
    <definedName function="false" hidden="false" name="дддд" vbProcedure="false">#REF!</definedName>
    <definedName function="false" hidden="false" name="е" vbProcedure="false">'[3]форма 7 (скважины)'!#ref!</definedName>
    <definedName function="false" hidden="false" name="ееееееееее" vbProcedure="false">sp_add</definedName>
    <definedName function="false" hidden="false" name="ж" vbProcedure="false">dialog8_yes</definedName>
    <definedName function="false" hidden="false" name="земля" vbProcedure="false">#N/A</definedName>
    <definedName function="false" hidden="false" name="ззз" vbProcedure="false">dialog10_yes</definedName>
    <definedName function="false" hidden="false" name="зззззззззззз" vbProcedure="false">vid_all2</definedName>
    <definedName function="false" hidden="false" name="к" vbProcedure="false">'[3]форма 7 (скважины)'!#ref!</definedName>
    <definedName function="false" hidden="false" name="ллрпл" vbProcedure="false">del_sp2</definedName>
    <definedName function="false" hidden="false" name="Модуль12.theHide" vbProcedure="false">#N/A</definedName>
    <definedName function="false" hidden="false" name="Модуль9.theHide" vbProcedure="false">#N/A</definedName>
    <definedName function="false" hidden="false" name="н" vbProcedure="false">'[3]форма 7 (скважины)'!#ref!</definedName>
    <definedName function="false" hidden="false" name="нн" vbProcedure="false">del_el_d9</definedName>
    <definedName function="false" hidden="false" name="ннн" vbProcedure="false">dialog8_no</definedName>
    <definedName function="false" hidden="false" name="ннннннннннн" vbProcedure="false">clik2</definedName>
    <definedName function="false" hidden="false" name="Обнуление_818" vbProcedure="false">#N/A</definedName>
    <definedName function="false" hidden="false" name="ооооооо" vbProcedure="false">clik1</definedName>
    <definedName function="false" hidden="false" name="оооооооо" vbProcedure="false">sp_change</definedName>
    <definedName function="false" hidden="false" name="оооооооооо" vbProcedure="false">sbros_all1</definedName>
    <definedName function="false" hidden="false" name="ПС" vbProcedure="false">#REF!</definedName>
    <definedName function="false" hidden="false" name="рпопл" vbProcedure="false">#N/A</definedName>
    <definedName function="false" hidden="false" name="сс19" vbProcedure="false">#N/A</definedName>
    <definedName function="false" hidden="false" name="УЕ" vbProcedure="false">#REF!,#REF!,#REF!,#REF!,#REF!,#REF!,#REF!,#REF!,#REF!,#REF!,#REF!</definedName>
    <definedName function="false" hidden="false" name="ф1" vbProcedure="false">{#N/A,#N/A,FALSE,"Aging Summary";#N/A,#N/A,FALSE,"Ratio Analysis";#N/A,#N/A,FALSE,"Test 120 Day Accts";#N/A,#N/A,FALSE,"Tickmarks"}</definedName>
    <definedName function="false" hidden="false" name="х" vbProcedure="false">poisk</definedName>
    <definedName function="false" hidden="false" name="Ш" vbProcedure="false">'[3]форма 7 (скважины)'!#ref!</definedName>
    <definedName function="false" hidden="false" name="шшш" vbProcedure="false">#REF!</definedName>
    <definedName function="false" hidden="false" name="щщщ" vbProcedure="false">#REF!</definedName>
    <definedName function="false" hidden="false" name="щщщшлл" vbProcedure="false">#N/A</definedName>
    <definedName function="false" hidden="false" name="щщщщщщщщщщщщ" vbProcedure="false">vid_all2</definedName>
    <definedName function="false" hidden="false" name="ъ" vbProcedure="false">redak_el_d9</definedName>
    <definedName function="false" hidden="false" name="ьоне" vbProcedure="false">#N/A</definedName>
    <definedName function="false" hidden="false" name="ььь" vbProcedure="false">add2_el_d9</definedName>
    <definedName function="false" hidden="false" name="ьььь" vbProcedure="false">vid_all1</definedName>
    <definedName function="false" hidden="false" name="ьььььь" vbProcedure="false">sp_zam</definedName>
    <definedName function="false" hidden="false" name="я" vbProcedure="false">'[3]форма 7 (скважины)'!#ref!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<sst xmlns="http://schemas.openxmlformats.org/spreadsheetml/2006/main" count="1420" uniqueCount="139">
  <si>
    <t xml:space="preserve">Приложение № 4</t>
  </si>
  <si>
    <t xml:space="preserve">МИНИМАЛЬНЫЙ ПЕРЕЧЕНЬ
УСЛУГ И РАБОТ, НЕОБХОДИМЫХ ДЛЯ ОБЕСПЕЧЕНИЯ НАДЛЕЖАЩЕГО
СОДЕРЖАНИЯ ОБЩЕГО ИМУЩЕСТВА В МНОГОКВАРТИРНОМ ДОМЕ</t>
  </si>
  <si>
    <t xml:space="preserve">КД 1</t>
  </si>
  <si>
    <t xml:space="preserve">2-ух эт. дер (аварийн) </t>
  </si>
  <si>
    <t xml:space="preserve">Вид работ</t>
  </si>
  <si>
    <t xml:space="preserve">Периодичность</t>
  </si>
  <si>
    <t xml:space="preserve">Стоимость на 1 м2 общ.площади (руб/кв.м в мес.)</t>
  </si>
  <si>
    <t xml:space="preserve">I. </t>
  </si>
  <si>
    <t xml:space="preserve"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</si>
  <si>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1.</t>
  </si>
  <si>
    <t xml:space="preserve">Работы, выполняемые в отношении всех видов фундаментов и подвала</t>
  </si>
  <si>
    <t xml:space="preserve">Устройство основания:</t>
  </si>
  <si>
    <t xml:space="preserve">по необходимости</t>
  </si>
  <si>
    <t xml:space="preserve">Частичная смена деревянных стульев под стенами зданий</t>
  </si>
  <si>
    <t xml:space="preserve">Усиление деревянных фундаментов стульями</t>
  </si>
  <si>
    <t xml:space="preserve">проверка состояния помещений подвалов, входов в подвалы, принятие  мер, исключающих подтопление, захламление,  загрязнение и загромождение таких помещений, а также мер, обеспечивающих их вентиляцию в соответствии с проектными требованиями (при наличии подвальных помещений);
контроль за состоянием  дверей  подвалов и технических подполий, запорных устройств на них. Устранение выявленных неисправностей (при наличии подвальных помещений).</t>
  </si>
  <si>
    <t xml:space="preserve">2.</t>
  </si>
  <si>
    <t xml:space="preserve">Работы,  выполняемые для надлежащего содержания: стен, фасада, перегородок многоквартирных домов</t>
  </si>
  <si>
    <t xml:space="preserve">Смена местами накатов в чердачных перекрытиях, ходовых досок</t>
  </si>
  <si>
    <t xml:space="preserve">Смена подшивки потолков</t>
  </si>
  <si>
    <t xml:space="preserve">Смена утеплителя</t>
  </si>
  <si>
    <t xml:space="preserve">Ремонт обыкновенной штукатурки деревянных гладких фасадов</t>
  </si>
  <si>
    <t xml:space="preserve">Смена отдельных участков деревянных перегородок</t>
  </si>
  <si>
    <t xml:space="preserve">Смена частей венцов в бревенчатых стенах</t>
  </si>
  <si>
    <t xml:space="preserve">Смена отдельных досок наружной обшивки деревянных стен</t>
  </si>
  <si>
    <t xml:space="preserve">Смена обшивки внутренних стен</t>
  </si>
  <si>
    <t xml:space="preserve">Установка подкоса (подпорки) к стене</t>
  </si>
  <si>
    <t xml:space="preserve">Укрепление стен сжимами</t>
  </si>
  <si>
    <t xml:space="preserve">3.</t>
  </si>
  <si>
    <t xml:space="preserve">Работы,  выполняемые  в  целях  надлежащего  содержания  перекрытий, покрытий лестниц и полов многоквартирных домов</t>
  </si>
  <si>
    <t xml:space="preserve">Ремонт деревянных балок</t>
  </si>
  <si>
    <t xml:space="preserve">Усиление деревянных балок в неоштукатуренных или оштукатуренных перекрытиях</t>
  </si>
  <si>
    <t xml:space="preserve">Смена ступеней в деревянных лестницах</t>
  </si>
  <si>
    <t xml:space="preserve">Смена досок в полах</t>
  </si>
  <si>
    <t xml:space="preserve">Смена лаг</t>
  </si>
  <si>
    <t xml:space="preserve">4.</t>
  </si>
  <si>
    <t xml:space="preserve">Работы, выполняемые в целях надлежащего содержания крыш многоквартирных домов</t>
  </si>
  <si>
    <t xml:space="preserve">Смена покрытия кровли отдельными местами </t>
  </si>
  <si>
    <t xml:space="preserve">Частичная смена конька и примыканий</t>
  </si>
  <si>
    <t xml:space="preserve">Смена слуховых окон</t>
  </si>
  <si>
    <t xml:space="preserve">Очистка снега с крыш, сбивание сосулек</t>
  </si>
  <si>
    <t xml:space="preserve">Уборка чердачных помещений, теплоузлов (при необходимости закрытие на замок)</t>
  </si>
  <si>
    <t xml:space="preserve">1 раз в год
при необходимости</t>
  </si>
  <si>
    <t xml:space="preserve">Закрытие слуховых окон, люков и входов на чердак</t>
  </si>
  <si>
    <t xml:space="preserve">5.</t>
  </si>
  <si>
    <t xml:space="preserve">Работы, выполняемые в целях надлежащего содержания внутренней отделки многоквартирных домов</t>
  </si>
  <si>
    <t xml:space="preserve">Ремонт внутренней штукатурки отдельными местами</t>
  </si>
  <si>
    <t xml:space="preserve">Окраска ранее окрашенных поверхностей</t>
  </si>
  <si>
    <t xml:space="preserve">6.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</si>
  <si>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</t>
  </si>
  <si>
    <t xml:space="preserve">Замена разбитых стекол окон и дверей в помещениях общего пользования</t>
  </si>
  <si>
    <t xml:space="preserve">1 раз в год, 
по необходимости</t>
  </si>
  <si>
    <t xml:space="preserve">Ремонт и укрепление входных дверей (регулировка пружин, доводчиков и амортизаторов)</t>
  </si>
  <si>
    <t xml:space="preserve">Установка и укрепление ручек и шпингалетов на оконных и дверных заполнениях</t>
  </si>
  <si>
    <t xml:space="preserve">II. </t>
  </si>
  <si>
    <t xml:space="preserve"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</si>
  <si>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 xml:space="preserve">7.</t>
  </si>
  <si>
    <t xml:space="preserve">Работы, выполняемые в целях надлежащего содержания систем вентиляции многоквартирных домов</t>
  </si>
  <si>
    <t xml:space="preserve">Проведение технических осмотров и устранение незначительных неисправностей в системах вентиляции.</t>
  </si>
  <si>
    <t xml:space="preserve">1 раз в год</t>
  </si>
  <si>
    <t xml:space="preserve">8.</t>
  </si>
  <si>
    <t xml:space="preserve">Общие работы, выполняемые для надлежащего содержания систем холодного водоснабжения, отопления и водоотведения в многоквартирных домах</t>
  </si>
  <si>
    <t xml:space="preserve">Осмотр водопровода, канализации </t>
  </si>
  <si>
    <t xml:space="preserve">2 раза в год</t>
  </si>
  <si>
    <t xml:space="preserve">Прочистка канализационных стояков, лежаков и выпусков</t>
  </si>
  <si>
    <t xml:space="preserve">Ремонт и устранение незначительных неисправностей внутридомовых систем холодного водоснабжения</t>
  </si>
  <si>
    <t xml:space="preserve">Замена отопительных приборов в местах общего пользования</t>
  </si>
  <si>
    <t xml:space="preserve">Ремонт, регулировка, промывка, испытание систем центрального отопления</t>
  </si>
  <si>
    <t xml:space="preserve">при необходимости, подготовки к зиме</t>
  </si>
  <si>
    <t xml:space="preserve">Проверка состояния и ремонт продухов в цоколях зданий</t>
  </si>
  <si>
    <t xml:space="preserve">Осмотр и техническое обслуживание общедомовых приборов учета энергоресурсов:</t>
  </si>
  <si>
    <t xml:space="preserve">*осмотр и ремонт общедомовых приборов учета</t>
  </si>
  <si>
    <t xml:space="preserve">в течении года</t>
  </si>
  <si>
    <t xml:space="preserve">*госповерка и/или замена общедомовых приборов учета</t>
  </si>
  <si>
    <t xml:space="preserve">по паспортным данным, по протоколу общего собрания </t>
  </si>
  <si>
    <t xml:space="preserve">дополнительная смета</t>
  </si>
  <si>
    <t xml:space="preserve">*снятие показаний с квартирных приборов учета</t>
  </si>
  <si>
    <t xml:space="preserve">*снятие показаний с общедомовых приборов учета</t>
  </si>
  <si>
    <t xml:space="preserve">1 раз в месяц</t>
  </si>
  <si>
    <t xml:space="preserve">9.</t>
  </si>
  <si>
    <t xml:space="preserve">Работы, выполняемые в целях надлежащего содержания электрооборудования в многоквартирном доме</t>
  </si>
  <si>
    <t xml:space="preserve">Проведение технических осмотров и устранение незначительных неисправностей в системах электротехнических устройств.</t>
  </si>
  <si>
    <t xml:space="preserve">постоянно</t>
  </si>
  <si>
    <t xml:space="preserve">Замена перегоревших электроламп в подъездах</t>
  </si>
  <si>
    <t xml:space="preserve">Замена светильников фасадного и подъездного освещения, электропатронов</t>
  </si>
  <si>
    <t xml:space="preserve">Осмотр и ремонт приборов фасадного и подъездного освещения, щитов освещения, силовых шкафов и силового оборудования</t>
  </si>
  <si>
    <t xml:space="preserve">Ремонт и устранение неисправностей вводно-распределительных устройств, ремонт (замена) электропроводки (в местах общего пользования), замена вводного кабеля</t>
  </si>
  <si>
    <t xml:space="preserve">Замена автоматических выключателей, предохранителей</t>
  </si>
  <si>
    <t xml:space="preserve">*госповерка общедомовых приборов учета</t>
  </si>
  <si>
    <t xml:space="preserve">10.</t>
  </si>
  <si>
    <t xml:space="preserve">Работы, выполняемые в целях надлежащего содержания систем внутридомового газового оборудования в многоквартирном доме</t>
  </si>
  <si>
    <t xml:space="preserve">с учетом повышения</t>
  </si>
  <si>
    <t xml:space="preserve">Техническое обслуживание фасадных газопроводов</t>
  </si>
  <si>
    <t xml:space="preserve">согласно графиков осмотра</t>
  </si>
  <si>
    <t xml:space="preserve"> </t>
  </si>
  <si>
    <t xml:space="preserve">Техническое обслуживание внутридомового газового оборудования</t>
  </si>
  <si>
    <t xml:space="preserve">III. </t>
  </si>
  <si>
    <t xml:space="preserve">Работы и услуги по содержанию иного общего имущества в многоквартирном доме</t>
  </si>
  <si>
    <t xml:space="preserve">11.</t>
  </si>
  <si>
    <t xml:space="preserve">Работы по содержанию помещений, входящих в состав общего имущества в многоквартирном доме</t>
  </si>
  <si>
    <t xml:space="preserve">Дератизация, дезинсекция (помещений, входящих в состав общего имущества в многоквартирном доме)</t>
  </si>
  <si>
    <t xml:space="preserve">2 раз в год</t>
  </si>
  <si>
    <t xml:space="preserve">Подготовка к сезонной эксплуатации инженерных коммуникаций и арматуры</t>
  </si>
  <si>
    <t xml:space="preserve">12.</t>
  </si>
  <si>
    <t xml:space="preserve">Работы по содержанию земельного участка, на котором расположен многоквартирный дом, иных объектов, предназначенных для обслуживания и эксплуатации этого дома (далее - придомовая территория), в холодный период года</t>
  </si>
  <si>
    <t xml:space="preserve">уборка крыльца и площадки перед входом в подъезд от снега и наледи</t>
  </si>
  <si>
    <t xml:space="preserve">1 раз в сутки в зависимости от погодных условий</t>
  </si>
  <si>
    <t xml:space="preserve">Очистка и вывоз снега с придомовой территории при 20 см</t>
  </si>
  <si>
    <t xml:space="preserve">2 раза в год  и в зависимости от погодных условий</t>
  </si>
  <si>
    <t xml:space="preserve">очистка крышек люков колодцев, септиков и подъездных путей от снега и льда толщиной слоя свыше 5 см (при наличии)</t>
  </si>
  <si>
    <t xml:space="preserve">очистка от мусора и промывка урн, установленных возле подъездов 
(при наличии);</t>
  </si>
  <si>
    <t xml:space="preserve">2 раз в неделю</t>
  </si>
  <si>
    <t xml:space="preserve">Работы по организации и содержанию мест (площадок) накопления твердых коммунальных отходов, включая контейнерных площадок, уборка мусора на контейнерных площадках</t>
  </si>
  <si>
    <t xml:space="preserve">не реже 3 раз в неделю</t>
  </si>
  <si>
    <t xml:space="preserve">Организация накопления отходов I - IV классов опасности (отработанных ртутьсодержащих ламп и др.) и их передача в организации, имеющие лицензии на осуществление деятельности по сбору, транспортированию, обработке, утилизации, обезвреживанию, размещению таких отходов.</t>
  </si>
  <si>
    <t xml:space="preserve">13.</t>
  </si>
  <si>
    <t xml:space="preserve">Работы по содержанию придомовой территории в теплый период года</t>
  </si>
  <si>
    <t xml:space="preserve">уборка крыльца и площадки перед входом в подъезд, очистка металлической решетки и приямка (при наличии)</t>
  </si>
  <si>
    <t xml:space="preserve">1 раз в двое суток</t>
  </si>
  <si>
    <t xml:space="preserve">уборка придомовой территории;</t>
  </si>
  <si>
    <t xml:space="preserve">2 раз в двое суток</t>
  </si>
  <si>
    <t xml:space="preserve">1 раз в сутки</t>
  </si>
  <si>
    <t xml:space="preserve">14.</t>
  </si>
  <si>
    <t xml:space="preserve">Работы по обеспечению требований пожарной безопасности</t>
  </si>
  <si>
    <t xml:space="preserve">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</si>
  <si>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 xml:space="preserve">15.</t>
  </si>
  <si>
    <t xml:space="preserve"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</si>
  <si>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 xml:space="preserve">Аварийно-ремонтные работы (прием и регистрация заявок от населения, ведение учета выполненных работ по устранению аварий, взаимодействие с организациями по устранению аварий, принятие мер по локализации засоров канализации, устранение аварийных повреждений систем водопровода, отопления, канализации, энергоснабжения, газоснабжения)</t>
  </si>
  <si>
    <t xml:space="preserve">16.</t>
  </si>
  <si>
    <t xml:space="preserve"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дома.</t>
  </si>
  <si>
    <t xml:space="preserve">постоянно </t>
  </si>
  <si>
    <t xml:space="preserve">17.</t>
  </si>
  <si>
    <t xml:space="preserve">Работы и услуги, которые могут повлиять на обеспечение условий доступности для инвалидов помещения многоквартирного дома, выполняются с учетом обеспечения такого доступа.</t>
  </si>
  <si>
    <t xml:space="preserve">Итого руб/кв.м в мес.:</t>
  </si>
  <si>
    <t xml:space="preserve">18.</t>
  </si>
  <si>
    <t xml:space="preserve">Работы по обеспечению вывоза бытовых отходов, в том числе откачке жидких бытовых отходов:</t>
  </si>
  <si>
    <t xml:space="preserve">вывоз бытовых сточных вод из септиков (при наличии)</t>
  </si>
  <si>
    <t xml:space="preserve">*</t>
  </si>
  <si>
    <t xml:space="preserve">* - размер платы за услуги по откачке и вывозу бытовых сточных вод из септиков, находящихся на придомовой территории, определяется в соответствии с постановлением Правительства Ямало-Ненецкого автономного округа от 27.12.2019 № 1479-П "О внесении изменений в государственную программу Ямало-Ненецкого автономного округа «Энергоэффективность и развитие энергетики, обеспечение качественными жилищно-коммунальными услугами населения на 2014 – 2024 годы» и признании утратившими силу некоторых постановлений Правительства Ямало-Ненецкого автономного округа »</t>
  </si>
</sst>
</file>

<file path=xl/styles.xml><?xml version="1.0" encoding="utf-8"?>
<styleSheet xmlns="http://schemas.openxmlformats.org/spreadsheetml/2006/main">
  <numFmts count="21">
    <numFmt numFmtId="164" formatCode="General"/>
    <numFmt numFmtId="165" formatCode="0.0_)"/>
    <numFmt numFmtId="166" formatCode="#,##0"/>
    <numFmt numFmtId="167" formatCode="General_)"/>
    <numFmt numFmtId="168" formatCode="#,##0_р_.;[RED]\-#,##0_р_."/>
    <numFmt numFmtId="169" formatCode="_-* #,##0\ _d_._-;\-* #,##0\ _d_._-;_-* &quot;- &quot;_d_._-;_-@_-"/>
    <numFmt numFmtId="170" formatCode="_-* #,##0.00\ _d_._-;\-* #,##0.00\ _d_._-;_-* \-??\ _d_._-;_-@_-"/>
    <numFmt numFmtId="171" formatCode="0%"/>
    <numFmt numFmtId="172" formatCode="0.00%"/>
    <numFmt numFmtId="173" formatCode="\$#,##0_);[RED]&quot;($&quot;#,##0\)"/>
    <numFmt numFmtId="174" formatCode="\$#,##0.00_);[RED]&quot;($&quot;#,##0.00\)"/>
    <numFmt numFmtId="175" formatCode="_(\$* #,##0_);_(\$* \(#,##0\);_(\$* \-_);_(@_)"/>
    <numFmt numFmtId="176" formatCode="_(\$* #,##0.00_);_(\$* \(#,##0.00\);_(\$* \-??_);_(@_)"/>
    <numFmt numFmtId="177" formatCode="_-* #,##0\ _р_._-;\-* #,##0\ _р_._-;_-* &quot;- &quot;_р_._-;_-@_-"/>
    <numFmt numFmtId="178" formatCode="_-* #,##0.00\ _р_._-;\-* #,##0.00\ _р_._-;_-* \-??\ _р_._-;_-@_-"/>
    <numFmt numFmtId="179" formatCode="_(* #,##0.00_);_(* \(#,##0.00\);_(* \-??_);_(@_)"/>
    <numFmt numFmtId="180" formatCode="_-* #,##0.00_р_._-;\-* #,##0.00_р_._-;_-* \-??_р_._-;_-@_-"/>
    <numFmt numFmtId="181" formatCode="_-* #,##0.0_р_._-;\-* #,##0.0_р_._-;_-* \-??_р_._-;_-@_-"/>
    <numFmt numFmtId="182" formatCode="#,##0.00"/>
    <numFmt numFmtId="183" formatCode="0.00"/>
    <numFmt numFmtId="184" formatCode="General"/>
  </numFmts>
  <fonts count="6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 Cyr"/>
      <family val="2"/>
      <charset val="204"/>
    </font>
    <font>
      <sz val="10"/>
      <name val="Courier New"/>
      <family val="3"/>
      <charset val="204"/>
    </font>
    <font>
      <sz val="11"/>
      <color rgb="FF800080"/>
      <name val="Calibri"/>
      <family val="2"/>
      <charset val="204"/>
    </font>
    <font>
      <b val="true"/>
      <sz val="11"/>
      <color rgb="FFFF9900"/>
      <name val="Calibri"/>
      <family val="2"/>
      <charset val="204"/>
    </font>
    <font>
      <b val="true"/>
      <sz val="11"/>
      <color rgb="FFFFFFFF"/>
      <name val="Calibri"/>
      <family val="2"/>
      <charset val="204"/>
    </font>
    <font>
      <i val="true"/>
      <sz val="10"/>
      <name val="Arial"/>
      <family val="2"/>
      <charset val="204"/>
    </font>
    <font>
      <i val="true"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sz val="8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5"/>
      <color rgb="FF003366"/>
      <name val="Calibri"/>
      <family val="2"/>
      <charset val="204"/>
    </font>
    <font>
      <b val="true"/>
      <sz val="13"/>
      <color rgb="FF003366"/>
      <name val="Calibri"/>
      <family val="2"/>
      <charset val="204"/>
    </font>
    <font>
      <b val="true"/>
      <sz val="11"/>
      <color rgb="FF003366"/>
      <name val="Calibri"/>
      <family val="2"/>
      <charset val="204"/>
    </font>
    <font>
      <u val="single"/>
      <sz val="10"/>
      <color rgb="FF0000FF"/>
      <name val="Arial Cyr"/>
      <family val="0"/>
      <charset val="204"/>
    </font>
    <font>
      <sz val="10"/>
      <name val="Arial Cyr"/>
      <family val="0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sz val="10"/>
      <name val="Arial"/>
      <family val="2"/>
      <charset val="204"/>
    </font>
    <font>
      <sz val="8"/>
      <name val="Arial Cyr"/>
      <family val="0"/>
      <charset val="204"/>
    </font>
    <font>
      <sz val="10"/>
      <name val="Arial"/>
      <family val="2"/>
      <charset val="1"/>
    </font>
    <font>
      <sz val="8"/>
      <name val="Arial CE"/>
      <family val="0"/>
      <charset val="1"/>
    </font>
    <font>
      <sz val="10"/>
      <name val="Arial CE"/>
      <family val="0"/>
      <charset val="238"/>
    </font>
    <font>
      <b val="true"/>
      <sz val="11"/>
      <color rgb="FF333333"/>
      <name val="Calibri"/>
      <family val="2"/>
      <charset val="204"/>
    </font>
    <font>
      <sz val="10"/>
      <name val="Courier New"/>
      <family val="1"/>
      <charset val="204"/>
    </font>
    <font>
      <b val="true"/>
      <sz val="18"/>
      <color rgb="FF003366"/>
      <name val="Cambria"/>
      <family val="2"/>
      <charset val="204"/>
    </font>
    <font>
      <b val="true"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u val="single"/>
      <sz val="10"/>
      <color rgb="FF0000FF"/>
      <name val="Arial"/>
      <family val="2"/>
      <charset val="204"/>
    </font>
    <font>
      <b val="true"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sz val="10"/>
      <name val="Arial"/>
      <family val="2"/>
      <charset val="1"/>
    </font>
    <font>
      <sz val="10"/>
      <name val="Times New Roman"/>
      <family val="1"/>
      <charset val="204"/>
    </font>
    <font>
      <b val="true"/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8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9"/>
      <color rgb="FFFF0000"/>
      <name val="Arial"/>
      <family val="2"/>
      <charset val="1"/>
    </font>
    <font>
      <sz val="11"/>
      <color rgb="FFFF0000"/>
      <name val="Arial"/>
      <family val="2"/>
      <charset val="1"/>
    </font>
    <font>
      <sz val="11"/>
      <color rgb="FFFF0000"/>
      <name val="Times New Roman"/>
      <family val="1"/>
      <charset val="204"/>
    </font>
    <font>
      <i val="true"/>
      <sz val="8"/>
      <name val="Arial"/>
      <family val="2"/>
      <charset val="1"/>
    </font>
    <font>
      <sz val="11"/>
      <name val="Arial"/>
      <family val="2"/>
      <charset val="1"/>
    </font>
    <font>
      <sz val="11"/>
      <name val="Times New Roman"/>
      <family val="1"/>
      <charset val="204"/>
    </font>
    <font>
      <b val="true"/>
      <sz val="11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12"/>
      <color rgb="FF000000"/>
      <name val="Arial"/>
      <family val="2"/>
      <charset val="1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95EBF9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95EBF9"/>
        <bgColor rgb="FF99CCFF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</borders>
  <cellStyleXfs count="1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7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9" borderId="0" applyFont="true" applyBorder="false" applyAlignment="true" applyProtection="false">
      <alignment horizontal="general" vertical="bottom" textRotation="0" wrapText="false" indent="0" shrinkToFit="false"/>
    </xf>
    <xf numFmtId="165" fontId="9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3" borderId="0" applyFont="true" applyBorder="false" applyAlignment="true" applyProtection="false">
      <alignment horizontal="general" vertical="bottom" textRotation="0" wrapText="false" indent="0" shrinkToFit="false"/>
    </xf>
    <xf numFmtId="164" fontId="11" fillId="20" borderId="1" applyFont="true" applyBorder="true" applyAlignment="true" applyProtection="false">
      <alignment horizontal="general" vertical="bottom" textRotation="0" wrapText="false" indent="0" shrinkToFit="false"/>
    </xf>
    <xf numFmtId="164" fontId="12" fillId="21" borderId="2" applyFont="true" applyBorder="tru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13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4" borderId="0" applyFont="true" applyBorder="false" applyAlignment="true" applyProtection="false">
      <alignment horizontal="general" vertical="bottom" textRotation="0" wrapText="false" indent="0" shrinkToFit="false"/>
    </xf>
    <xf numFmtId="164" fontId="16" fillId="20" borderId="0" applyFont="true" applyBorder="fals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4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5" applyFont="true" applyBorder="true" applyAlignment="true" applyProtection="false">
      <alignment horizontal="general" vertical="bottom" textRotation="0" wrapText="false" indent="0" shrinkToFit="false"/>
    </xf>
    <xf numFmtId="164" fontId="19" fillId="0" borderId="6" applyFont="true" applyBorder="true" applyAlignment="true" applyProtection="false">
      <alignment horizontal="general" vertical="bottom" textRotation="0" wrapText="false" indent="0" shrinkToFit="false"/>
    </xf>
    <xf numFmtId="164" fontId="20" fillId="0" borderId="7" applyFont="true" applyBorder="true" applyAlignment="true" applyProtection="false">
      <alignment horizontal="general" vertical="bottom" textRotation="0" wrapText="false" indent="0" shrinkToFit="false"/>
    </xf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7" borderId="1" applyFont="true" applyBorder="true" applyAlignment="true" applyProtection="false">
      <alignment horizontal="general" vertical="bottom" textRotation="0" wrapText="false" indent="0" shrinkToFit="false"/>
    </xf>
    <xf numFmtId="164" fontId="16" fillId="22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8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4" fillId="0" borderId="9" applyFont="true" applyBorder="true" applyAlignment="true" applyProtection="false">
      <alignment horizontal="general" vertical="bottom" textRotation="0" wrapText="false" indent="0" shrinkToFit="false"/>
    </xf>
    <xf numFmtId="164" fontId="25" fillId="23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2" borderId="10" applyFont="true" applyBorder="tru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31" fillId="20" borderId="11" applyFont="true" applyBorder="tru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applyFont="true" applyBorder="false" applyAlignment="true" applyProtection="false">
      <alignment horizontal="general" vertical="bottom" textRotation="0" wrapText="false" indent="0" shrinkToFit="false"/>
    </xf>
    <xf numFmtId="164" fontId="34" fillId="0" borderId="12" applyFont="true" applyBorder="tru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35" fillId="0" borderId="0" applyFont="true" applyBorder="false" applyAlignment="true" applyProtection="false">
      <alignment horizontal="general" vertical="bottom" textRotation="0" wrapText="false" indent="0" shrinkToFit="false"/>
    </xf>
    <xf numFmtId="175" fontId="0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  <xf numFmtId="164" fontId="36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8" fontId="0" fillId="0" borderId="0" applyFont="true" applyBorder="false" applyAlignment="true" applyProtection="false">
      <alignment horizontal="general" vertical="bottom" textRotation="0" wrapText="false" indent="0" shrinkToFit="false"/>
    </xf>
    <xf numFmtId="179" fontId="0" fillId="0" borderId="0" applyFont="true" applyBorder="false" applyAlignment="true" applyProtection="false">
      <alignment horizontal="general" vertical="bottom" textRotation="0" wrapText="false" indent="0" shrinkToFit="false"/>
    </xf>
    <xf numFmtId="179" fontId="0" fillId="0" borderId="0" applyFont="true" applyBorder="false" applyAlignment="true" applyProtection="false">
      <alignment horizontal="general" vertical="bottom" textRotation="0" wrapText="false" indent="0" shrinkToFit="false"/>
    </xf>
    <xf numFmtId="180" fontId="0" fillId="0" borderId="0" applyFont="true" applyBorder="false" applyAlignment="true" applyProtection="false">
      <alignment horizontal="general" vertical="bottom" textRotation="0" wrapText="false" indent="0" shrinkToFit="false"/>
    </xf>
    <xf numFmtId="179" fontId="0" fillId="0" borderId="0" applyFont="true" applyBorder="false" applyAlignment="true" applyProtection="false">
      <alignment horizontal="general" vertical="bottom" textRotation="0" wrapText="false" indent="0" shrinkToFit="false"/>
    </xf>
    <xf numFmtId="18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StyleXfs>
  <cellXfs count="1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0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2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3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4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2" fontId="4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8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9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5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5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24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8" fillId="24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3" fontId="50" fillId="24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3" fontId="50" fillId="2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1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8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8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6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6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6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8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52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2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48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3" fontId="48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46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3" fontId="46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3" fontId="52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6" fillId="0" borderId="1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83" fontId="53" fillId="0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4" fillId="0" borderId="1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4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3" fillId="24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8" fillId="24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3" fontId="48" fillId="24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3" fontId="48" fillId="2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6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6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6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25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1" fillId="24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8" fillId="24" borderId="8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7" fillId="24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83" fontId="51" fillId="24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3" fontId="51" fillId="2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3" fontId="48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3" fontId="48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3" fontId="46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3" fontId="46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1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83" fontId="48" fillId="0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3" fontId="48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5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83" fontId="46" fillId="0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3" fontId="46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1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6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52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3" fontId="46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3" fontId="46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2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83" fontId="52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3" fontId="52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6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4" fontId="46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6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19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6" fillId="0" borderId="8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46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4" fontId="46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1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8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2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0" fillId="24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5" fillId="24" borderId="2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8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6" fillId="0" borderId="2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2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2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8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1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Accent1" xfId="20"/>
    <cellStyle name="20% - Accent2" xfId="21"/>
    <cellStyle name="20% - Accent3" xfId="22"/>
    <cellStyle name="20% - Accent4" xfId="23"/>
    <cellStyle name="20% - Accent5" xfId="24"/>
    <cellStyle name="20% - Accent6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_2005_БЮДЖЕТ В4 ==11.11.==  КР Дороги, Мосты" xfId="38"/>
    <cellStyle name="_2006_06_28_MGRES_inventories_request" xfId="39"/>
    <cellStyle name="_Анализ КТП_регионы" xfId="40"/>
    <cellStyle name="_Затратный СШГЭС  14 11 2004" xfId="41"/>
    <cellStyle name="_Индексация исторических затрат" xfId="42"/>
    <cellStyle name="_Плановая протяженность Января" xfId="43"/>
    <cellStyle name="_Производств-е показатели ЮНГ на 2005 на 49700 для согласования" xfId="44"/>
    <cellStyle name="_Расчет ВВ подстанций" xfId="45"/>
    <cellStyle name="_Расчет ВЛ таб.формата 12 рыба" xfId="46"/>
    <cellStyle name="_Расчет баз Нурэнерго" xfId="47"/>
    <cellStyle name="_Сергееву_тех х-ки_18.11" xfId="48"/>
    <cellStyle name="_Узлы учета_10.08" xfId="49"/>
    <cellStyle name="_Форма исх." xfId="50"/>
    <cellStyle name="Accent1" xfId="51"/>
    <cellStyle name="Accent2" xfId="52"/>
    <cellStyle name="Accent3" xfId="53"/>
    <cellStyle name="Accent4" xfId="54"/>
    <cellStyle name="Accent5" xfId="55"/>
    <cellStyle name="Accent6" xfId="56"/>
    <cellStyle name="alternate" xfId="57"/>
    <cellStyle name="Bad 1" xfId="58"/>
    <cellStyle name="Calculation" xfId="59"/>
    <cellStyle name="Check Cell" xfId="60"/>
    <cellStyle name="Comma0" xfId="61"/>
    <cellStyle name="Date" xfId="62"/>
    <cellStyle name="done" xfId="63"/>
    <cellStyle name="Dziesiêtny [0]_1" xfId="64"/>
    <cellStyle name="Dziesiêtny_1" xfId="65"/>
    <cellStyle name="Explanatory Text" xfId="66"/>
    <cellStyle name="Good 2" xfId="67"/>
    <cellStyle name="Grey" xfId="68"/>
    <cellStyle name="Header1" xfId="69"/>
    <cellStyle name="Header2" xfId="70"/>
    <cellStyle name="Heading 1 3" xfId="71"/>
    <cellStyle name="Heading 2 4" xfId="72"/>
    <cellStyle name="Heading 3" xfId="73"/>
    <cellStyle name="Heading 4" xfId="74"/>
    <cellStyle name="Hyperlink 2" xfId="75"/>
    <cellStyle name="Iau?iue_?iardu1999a" xfId="76"/>
    <cellStyle name="Input" xfId="77"/>
    <cellStyle name="Input [yellow]" xfId="78"/>
    <cellStyle name="Input_Отчет  726-09 рын.ст. инвестированного капитала ОАО ВОКС 23.11." xfId="79"/>
    <cellStyle name="Linked Cell" xfId="80"/>
    <cellStyle name="Neutral 5" xfId="81"/>
    <cellStyle name="Normal - Style1" xfId="82"/>
    <cellStyle name="Normal 2" xfId="83"/>
    <cellStyle name="Normal 3" xfId="84"/>
    <cellStyle name="Normal 4" xfId="85"/>
    <cellStyle name="Normal_SHEET" xfId="86"/>
    <cellStyle name="Normalny_0" xfId="87"/>
    <cellStyle name="normální_Rozvaha - aktiva" xfId="88"/>
    <cellStyle name="normбlnм_laroux" xfId="89"/>
    <cellStyle name="Note 6" xfId="90"/>
    <cellStyle name="Nun??c [0]_Ecnn1" xfId="91"/>
    <cellStyle name="Nun??c_Ecnn1" xfId="92"/>
    <cellStyle name="Ociriniaue [0]_laroux" xfId="93"/>
    <cellStyle name="Ociriniaue_laroux" xfId="94"/>
    <cellStyle name="Output" xfId="95"/>
    <cellStyle name="Percent 2" xfId="96"/>
    <cellStyle name="Percent [2]" xfId="97"/>
    <cellStyle name="Style 1" xfId="98"/>
    <cellStyle name="STYLE1 - Style1" xfId="99"/>
    <cellStyle name="Title" xfId="100"/>
    <cellStyle name="Total" xfId="101"/>
    <cellStyle name="Walutowy [0]_1" xfId="102"/>
    <cellStyle name="Walutowy_1" xfId="103"/>
    <cellStyle name="Warning Text" xfId="104"/>
    <cellStyle name="Währung [0]_laroux" xfId="105"/>
    <cellStyle name="Währung_laroux" xfId="106"/>
    <cellStyle name="Гиперссылка 2" xfId="107"/>
    <cellStyle name="Гиперссылка 3" xfId="108"/>
    <cellStyle name="Денежный 2" xfId="109"/>
    <cellStyle name="Денежный 3" xfId="110"/>
    <cellStyle name="Обычный 2" xfId="111"/>
    <cellStyle name="Обычный 3" xfId="112"/>
    <cellStyle name="Обычный 3 2" xfId="113"/>
    <cellStyle name="Обычный 4" xfId="114"/>
    <cellStyle name="Обычный 5" xfId="115"/>
    <cellStyle name="Процентный 2" xfId="116"/>
    <cellStyle name="Процентный 2 2" xfId="117"/>
    <cellStyle name="Процентный 3" xfId="118"/>
    <cellStyle name="Процентный 4" xfId="119"/>
    <cellStyle name="Процентный 5" xfId="120"/>
    <cellStyle name="Стиль 1" xfId="121"/>
    <cellStyle name="Тысячи [0]_01.01.98" xfId="122"/>
    <cellStyle name="Тысячи_01.01.98" xfId="123"/>
    <cellStyle name="Финансовый 2" xfId="124"/>
    <cellStyle name="Финансовый 2 2" xfId="125"/>
    <cellStyle name="Финансовый 3" xfId="126"/>
    <cellStyle name="Финансовый 3 2" xfId="127"/>
    <cellStyle name="Финансовый 4" xfId="128"/>
    <cellStyle name="смр" xfId="129"/>
  </cellStyles>
  <dxfs count="4">
    <dxf>
      <fill>
        <patternFill patternType="solid">
          <fgColor rgb="FFFFFF00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95EBF9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5EBF9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externalLink" Target="externalLinks/externalLink1.xml"/><Relationship Id="rId11" Type="http://schemas.openxmlformats.org/officeDocument/2006/relationships/externalLink" Target="externalLinks/externalLink2.xml"/><Relationship Id="rId12" Type="http://schemas.openxmlformats.org/officeDocument/2006/relationships/externalLink" Target="externalLinks/externalLink3.xml"/><Relationship Id="rId1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OKSERVER/&#1054;c$/Documents%20and%20Settings/valodia/Desktop/programa_2004/maragebi/masangariSebi/B&amp;V%20masangariSi%20(sayrdenebi%20da%20italiuri)_N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OKSERVER/&#1054;c$/&#1056;&#1072;&#1073;&#1086;&#1095;&#1080;&#1077;%20&#1087;&#1088;&#1086;&#1077;&#1082;&#1090;&#1099;/&#1044;&#1077;&#1083;&#1086;&#1081;&#1090;_2006_6_&#1052;&#1077;&#1088;&#1082;&#1091;&#1088;&#1080;&#1081;/&#1056;&#1072;&#1073;&#1086;&#1095;&#1072;&#1103;/&#1054;&#1090;&#1089;&#1090;&#1086;&#1081;/East%20Line/&#1056;&#1072;&#1073;&#1086;&#1095;&#1072;&#1103;/&#1053;&#1077;&#1079;&#1072;&#1074;&#1077;&#1088;&#1096;&#1077;&#1085;&#1082;&#1072;/&#1085;&#1077;&#1079;&#1072;&#1074;&#1077;&#1088;&#1096;&#1077;&#1085;&#1082;&#1072;_&#1088;&#1072;&#1073;&#1086;&#1095;&#1080;&#1081;%20&#1088;&#1072;&#1089;&#1095;&#1077;&#1090;.xls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OKSERVER/&#1054;c$/&#1056;&#1086;&#1089;&#1085;&#1077;&#1092;&#1090;&#1100;/&#1056;&#1072;&#1073;&#1086;&#1095;&#1072;&#1103;/&#1059;&#1055;/&#1059;&#1055;_&#1085;&#1077;&#1092;&#1090;&#1103;&#1085;&#1099;&#1077;%20&#1089;&#1082;&#1074;&#1072;&#1078;&#1080;&#1085;&#1099;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PP"/>
      <sheetName val="BV_Telasi_Code"/>
      <sheetName val="sawyobi 14.04.04"/>
      <sheetName val="1-abonentze"/>
      <sheetName val="material list"/>
      <sheetName val="total estimate_raod"/>
      <sheetName val="Sheet3 (fasebi)"/>
      <sheetName val="Sheet2 (Tanxa)"/>
      <sheetName val="a"/>
      <sheetName val="Italiuri"/>
      <sheetName val="sayrdeniebi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08_Долл. США"/>
      <sheetName val="анализ по компаниям"/>
      <sheetName val="анализ по объектам"/>
      <sheetName val="ИТОГИ руб"/>
      <sheetName val="незав. Домодедово"/>
      <sheetName val="справка"/>
      <sheetName val="08_Список_Рубле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ибнефть"/>
      <sheetName val="ТНК"/>
      <sheetName val="ТНК_БП СНГДУ-1_2003"/>
      <sheetName val="Усинск_Роснефть"/>
      <sheetName val="Славнефть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0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5" topLeftCell="D93" activePane="bottomRight" state="frozen"/>
      <selection pane="topLeft" activeCell="A1" activeCellId="0" sqref="A1"/>
      <selection pane="topRight" activeCell="D1" activeCellId="0" sqref="D1"/>
      <selection pane="bottomLeft" activeCell="A93" activeCellId="0" sqref="A93"/>
      <selection pane="bottomRight" activeCell="B111" activeCellId="0" sqref="B111"/>
    </sheetView>
  </sheetViews>
  <sheetFormatPr defaultColWidth="9.109375" defaultRowHeight="14.35" zeroHeight="false" outlineLevelRow="0" outlineLevelCol="1"/>
  <cols>
    <col collapsed="false" customWidth="true" hidden="false" outlineLevel="0" max="1" min="1" style="1" width="4.44"/>
    <col collapsed="false" customWidth="true" hidden="false" outlineLevel="0" max="2" min="2" style="2" width="61.56"/>
    <col collapsed="false" customWidth="true" hidden="false" outlineLevel="0" max="3" min="3" style="3" width="15.56"/>
    <col collapsed="false" customWidth="true" hidden="true" outlineLevel="1" max="4" min="4" style="4" width="13.75"/>
    <col collapsed="false" customWidth="true" hidden="true" outlineLevel="0" max="5" min="5" style="5" width="15.88"/>
    <col collapsed="false" customWidth="true" hidden="true" outlineLevel="0" max="6" min="6" style="2" width="24.37"/>
    <col collapsed="false" customWidth="true" hidden="false" outlineLevel="0" max="7" min="7" style="5" width="15.88"/>
    <col collapsed="false" customWidth="true" hidden="false" outlineLevel="0" max="8" min="8" style="2" width="32.22"/>
    <col collapsed="false" customWidth="false" hidden="false" outlineLevel="0" max="16384" min="9" style="2" width="9.11"/>
  </cols>
  <sheetData>
    <row r="1" s="11" customFormat="true" ht="14.35" hidden="false" customHeight="false" outlineLevel="0" collapsed="false">
      <c r="A1" s="6"/>
      <c r="B1" s="7"/>
      <c r="C1" s="8"/>
      <c r="D1" s="9"/>
      <c r="E1" s="10" t="s">
        <v>0</v>
      </c>
      <c r="F1" s="7"/>
      <c r="G1" s="10" t="s">
        <v>0</v>
      </c>
    </row>
    <row r="2" customFormat="false" ht="14.35" hidden="false" customHeight="false" outlineLevel="0" collapsed="false">
      <c r="A2" s="12"/>
      <c r="B2" s="13"/>
      <c r="C2" s="14"/>
      <c r="D2" s="15"/>
      <c r="E2" s="16"/>
      <c r="F2" s="13"/>
      <c r="G2" s="16"/>
    </row>
    <row r="3" customFormat="false" ht="36.45" hidden="false" customHeight="true" outlineLevel="0" collapsed="false">
      <c r="A3" s="17" t="s">
        <v>1</v>
      </c>
      <c r="B3" s="17"/>
      <c r="C3" s="17"/>
      <c r="D3" s="17"/>
      <c r="E3" s="18"/>
      <c r="F3" s="13"/>
      <c r="G3" s="18"/>
    </row>
    <row r="4" customFormat="false" ht="22.35" hidden="false" customHeight="false" outlineLevel="0" collapsed="false">
      <c r="A4" s="12"/>
      <c r="B4" s="13"/>
      <c r="C4" s="14"/>
      <c r="D4" s="19" t="s">
        <v>2</v>
      </c>
      <c r="E4" s="20" t="s">
        <v>3</v>
      </c>
      <c r="F4" s="13"/>
      <c r="G4" s="20" t="s">
        <v>3</v>
      </c>
    </row>
    <row r="5" customFormat="false" ht="46.25" hidden="false" customHeight="false" outlineLevel="0" collapsed="false">
      <c r="A5" s="21"/>
      <c r="B5" s="22" t="s">
        <v>4</v>
      </c>
      <c r="C5" s="23" t="s">
        <v>5</v>
      </c>
      <c r="D5" s="24" t="s">
        <v>6</v>
      </c>
      <c r="E5" s="25" t="s">
        <v>6</v>
      </c>
      <c r="F5" s="13"/>
      <c r="G5" s="25" t="s">
        <v>6</v>
      </c>
    </row>
    <row r="6" customFormat="false" ht="47" hidden="false" customHeight="true" outlineLevel="0" collapsed="false">
      <c r="A6" s="26" t="s">
        <v>7</v>
      </c>
      <c r="B6" s="27" t="s">
        <v>8</v>
      </c>
      <c r="C6" s="27"/>
      <c r="D6" s="28" t="n">
        <f aca="false">D7+D12+D23+D30+D37+D40</f>
        <v>3.32</v>
      </c>
      <c r="E6" s="29" t="n">
        <f aca="false">E7+E12+E23+E30+E37+E40</f>
        <v>2.98</v>
      </c>
      <c r="F6" s="13"/>
      <c r="G6" s="29" t="n">
        <f aca="false">G7+G12+G23+G30+G37+G40</f>
        <v>2.98</v>
      </c>
    </row>
    <row r="7" customFormat="false" ht="14.35" hidden="false" customHeight="false" outlineLevel="0" collapsed="false">
      <c r="A7" s="30" t="s">
        <v>9</v>
      </c>
      <c r="B7" s="31" t="s">
        <v>10</v>
      </c>
      <c r="C7" s="31"/>
      <c r="D7" s="32"/>
      <c r="E7" s="33"/>
      <c r="F7" s="13"/>
      <c r="G7" s="33"/>
    </row>
    <row r="8" customFormat="false" ht="14.35" hidden="false" customHeight="false" outlineLevel="0" collapsed="false">
      <c r="A8" s="34"/>
      <c r="B8" s="35" t="s">
        <v>11</v>
      </c>
      <c r="C8" s="36" t="s">
        <v>12</v>
      </c>
      <c r="D8" s="37"/>
      <c r="E8" s="38"/>
      <c r="F8" s="13"/>
      <c r="G8" s="38"/>
    </row>
    <row r="9" customFormat="false" ht="14.35" hidden="false" customHeight="false" outlineLevel="0" collapsed="false">
      <c r="A9" s="34"/>
      <c r="B9" s="35" t="s">
        <v>13</v>
      </c>
      <c r="C9" s="36" t="s">
        <v>12</v>
      </c>
      <c r="D9" s="37"/>
      <c r="E9" s="38"/>
      <c r="F9" s="13"/>
      <c r="G9" s="38"/>
    </row>
    <row r="10" customFormat="false" ht="14.35" hidden="false" customHeight="false" outlineLevel="0" collapsed="false">
      <c r="A10" s="34"/>
      <c r="B10" s="35" t="s">
        <v>14</v>
      </c>
      <c r="C10" s="36" t="s">
        <v>12</v>
      </c>
      <c r="D10" s="37"/>
      <c r="E10" s="38"/>
      <c r="F10" s="13"/>
      <c r="G10" s="38"/>
    </row>
    <row r="11" customFormat="false" ht="85.05" hidden="false" customHeight="false" outlineLevel="0" collapsed="false">
      <c r="A11" s="34"/>
      <c r="B11" s="39" t="s">
        <v>15</v>
      </c>
      <c r="C11" s="36" t="s">
        <v>12</v>
      </c>
      <c r="D11" s="40"/>
      <c r="E11" s="41"/>
      <c r="F11" s="13"/>
      <c r="G11" s="41"/>
    </row>
    <row r="12" customFormat="false" ht="22.35" hidden="false" customHeight="true" outlineLevel="0" collapsed="false">
      <c r="A12" s="34" t="s">
        <v>16</v>
      </c>
      <c r="B12" s="22" t="s">
        <v>17</v>
      </c>
      <c r="C12" s="22"/>
      <c r="D12" s="32"/>
      <c r="E12" s="33"/>
      <c r="F12" s="13"/>
      <c r="G12" s="33"/>
    </row>
    <row r="13" customFormat="false" ht="14.35" hidden="false" customHeight="false" outlineLevel="0" collapsed="false">
      <c r="A13" s="34"/>
      <c r="B13" s="35" t="s">
        <v>18</v>
      </c>
      <c r="C13" s="36" t="s">
        <v>12</v>
      </c>
      <c r="D13" s="37"/>
      <c r="E13" s="38"/>
      <c r="F13" s="13"/>
      <c r="G13" s="38"/>
    </row>
    <row r="14" customFormat="false" ht="14.35" hidden="false" customHeight="false" outlineLevel="0" collapsed="false">
      <c r="A14" s="34"/>
      <c r="B14" s="35" t="s">
        <v>19</v>
      </c>
      <c r="C14" s="36" t="s">
        <v>12</v>
      </c>
      <c r="D14" s="37"/>
      <c r="E14" s="38"/>
      <c r="F14" s="13"/>
      <c r="G14" s="38"/>
    </row>
    <row r="15" customFormat="false" ht="14.35" hidden="false" customHeight="false" outlineLevel="0" collapsed="false">
      <c r="A15" s="34"/>
      <c r="B15" s="35" t="s">
        <v>20</v>
      </c>
      <c r="C15" s="36" t="s">
        <v>12</v>
      </c>
      <c r="D15" s="37"/>
      <c r="E15" s="38"/>
      <c r="F15" s="13"/>
      <c r="G15" s="38"/>
    </row>
    <row r="16" customFormat="false" ht="14.35" hidden="false" customHeight="false" outlineLevel="0" collapsed="false">
      <c r="A16" s="34"/>
      <c r="B16" s="35" t="s">
        <v>21</v>
      </c>
      <c r="C16" s="36" t="s">
        <v>12</v>
      </c>
      <c r="D16" s="37"/>
      <c r="E16" s="38"/>
      <c r="F16" s="13"/>
      <c r="G16" s="38"/>
    </row>
    <row r="17" customFormat="false" ht="14.35" hidden="false" customHeight="false" outlineLevel="0" collapsed="false">
      <c r="A17" s="34"/>
      <c r="B17" s="35" t="s">
        <v>22</v>
      </c>
      <c r="C17" s="36" t="s">
        <v>12</v>
      </c>
      <c r="D17" s="37"/>
      <c r="E17" s="38"/>
      <c r="F17" s="13"/>
      <c r="G17" s="38"/>
    </row>
    <row r="18" customFormat="false" ht="14.35" hidden="false" customHeight="false" outlineLevel="0" collapsed="false">
      <c r="A18" s="34"/>
      <c r="B18" s="35" t="s">
        <v>23</v>
      </c>
      <c r="C18" s="36" t="s">
        <v>12</v>
      </c>
      <c r="D18" s="37"/>
      <c r="E18" s="38"/>
      <c r="F18" s="13"/>
      <c r="G18" s="38"/>
    </row>
    <row r="19" customFormat="false" ht="14.35" hidden="false" customHeight="false" outlineLevel="0" collapsed="false">
      <c r="A19" s="34"/>
      <c r="B19" s="35" t="s">
        <v>24</v>
      </c>
      <c r="C19" s="36" t="s">
        <v>12</v>
      </c>
      <c r="D19" s="37"/>
      <c r="E19" s="38"/>
      <c r="F19" s="13"/>
      <c r="G19" s="38"/>
    </row>
    <row r="20" customFormat="false" ht="14.35" hidden="false" customHeight="false" outlineLevel="0" collapsed="false">
      <c r="A20" s="34"/>
      <c r="B20" s="35" t="s">
        <v>25</v>
      </c>
      <c r="C20" s="36" t="s">
        <v>12</v>
      </c>
      <c r="D20" s="37"/>
      <c r="E20" s="38"/>
      <c r="F20" s="13"/>
      <c r="G20" s="38"/>
    </row>
    <row r="21" customFormat="false" ht="14.35" hidden="false" customHeight="false" outlineLevel="0" collapsed="false">
      <c r="A21" s="34"/>
      <c r="B21" s="35" t="s">
        <v>26</v>
      </c>
      <c r="C21" s="36" t="s">
        <v>12</v>
      </c>
      <c r="D21" s="37"/>
      <c r="E21" s="38"/>
      <c r="F21" s="13"/>
      <c r="G21" s="38"/>
    </row>
    <row r="22" customFormat="false" ht="14.35" hidden="false" customHeight="false" outlineLevel="0" collapsed="false">
      <c r="A22" s="34"/>
      <c r="B22" s="35" t="s">
        <v>27</v>
      </c>
      <c r="C22" s="36" t="s">
        <v>12</v>
      </c>
      <c r="D22" s="37"/>
      <c r="E22" s="38"/>
      <c r="F22" s="13"/>
      <c r="G22" s="38"/>
    </row>
    <row r="23" customFormat="false" ht="22.35" hidden="false" customHeight="true" outlineLevel="0" collapsed="false">
      <c r="A23" s="34" t="s">
        <v>28</v>
      </c>
      <c r="B23" s="22" t="s">
        <v>29</v>
      </c>
      <c r="C23" s="22"/>
      <c r="D23" s="32" t="n">
        <v>0.63</v>
      </c>
      <c r="E23" s="33" t="n">
        <v>0.57</v>
      </c>
      <c r="F23" s="13"/>
      <c r="G23" s="33" t="n">
        <v>0.57</v>
      </c>
    </row>
    <row r="24" customFormat="false" ht="14.35" hidden="false" customHeight="false" outlineLevel="0" collapsed="false">
      <c r="A24" s="34"/>
      <c r="B24" s="35" t="s">
        <v>30</v>
      </c>
      <c r="C24" s="36" t="s">
        <v>12</v>
      </c>
      <c r="D24" s="37"/>
      <c r="E24" s="38"/>
      <c r="F24" s="13"/>
      <c r="G24" s="38"/>
    </row>
    <row r="25" customFormat="false" ht="22.35" hidden="false" customHeight="false" outlineLevel="0" collapsed="false">
      <c r="A25" s="34"/>
      <c r="B25" s="35" t="s">
        <v>31</v>
      </c>
      <c r="C25" s="36" t="s">
        <v>12</v>
      </c>
      <c r="D25" s="37"/>
      <c r="E25" s="38"/>
      <c r="F25" s="13"/>
      <c r="G25" s="38"/>
    </row>
    <row r="26" customFormat="false" ht="14.35" hidden="false" customHeight="false" outlineLevel="0" collapsed="false">
      <c r="A26" s="34"/>
      <c r="B26" s="35" t="s">
        <v>32</v>
      </c>
      <c r="C26" s="36" t="s">
        <v>12</v>
      </c>
      <c r="D26" s="37"/>
      <c r="E26" s="38"/>
      <c r="F26" s="13"/>
      <c r="G26" s="38"/>
    </row>
    <row r="27" customFormat="false" ht="14.35" hidden="false" customHeight="false" outlineLevel="0" collapsed="false">
      <c r="A27" s="34"/>
      <c r="B27" s="35" t="s">
        <v>20</v>
      </c>
      <c r="C27" s="36" t="s">
        <v>12</v>
      </c>
      <c r="D27" s="37"/>
      <c r="E27" s="38"/>
      <c r="F27" s="13"/>
      <c r="G27" s="38"/>
    </row>
    <row r="28" customFormat="false" ht="14.35" hidden="false" customHeight="false" outlineLevel="0" collapsed="false">
      <c r="A28" s="34"/>
      <c r="B28" s="35" t="s">
        <v>33</v>
      </c>
      <c r="C28" s="36" t="s">
        <v>12</v>
      </c>
      <c r="D28" s="37"/>
      <c r="E28" s="38"/>
      <c r="F28" s="13"/>
      <c r="G28" s="38"/>
    </row>
    <row r="29" customFormat="false" ht="14.35" hidden="false" customHeight="false" outlineLevel="0" collapsed="false">
      <c r="A29" s="34"/>
      <c r="B29" s="35" t="s">
        <v>34</v>
      </c>
      <c r="C29" s="36" t="s">
        <v>12</v>
      </c>
      <c r="D29" s="37"/>
      <c r="E29" s="38"/>
      <c r="F29" s="13"/>
      <c r="G29" s="38"/>
    </row>
    <row r="30" customFormat="false" ht="14.35" hidden="false" customHeight="true" outlineLevel="0" collapsed="false">
      <c r="A30" s="34" t="s">
        <v>35</v>
      </c>
      <c r="B30" s="22" t="s">
        <v>36</v>
      </c>
      <c r="C30" s="22"/>
      <c r="D30" s="42" t="n">
        <f aca="false">D31+D34+D35</f>
        <v>0.54</v>
      </c>
      <c r="E30" s="43" t="n">
        <f aca="false">E31+E34+E35</f>
        <v>0.48</v>
      </c>
      <c r="F30" s="13"/>
      <c r="G30" s="43" t="n">
        <f aca="false">G31+G34+G35</f>
        <v>0.48</v>
      </c>
    </row>
    <row r="31" customFormat="false" ht="14.35" hidden="false" customHeight="false" outlineLevel="0" collapsed="false">
      <c r="A31" s="34"/>
      <c r="B31" s="35" t="s">
        <v>37</v>
      </c>
      <c r="C31" s="36" t="s">
        <v>12</v>
      </c>
      <c r="D31" s="37"/>
      <c r="E31" s="38"/>
      <c r="F31" s="13"/>
      <c r="G31" s="38"/>
    </row>
    <row r="32" customFormat="false" ht="14.35" hidden="false" customHeight="false" outlineLevel="0" collapsed="false">
      <c r="A32" s="34"/>
      <c r="B32" s="35" t="s">
        <v>38</v>
      </c>
      <c r="C32" s="36" t="s">
        <v>12</v>
      </c>
      <c r="D32" s="37"/>
      <c r="E32" s="38"/>
      <c r="F32" s="13"/>
      <c r="G32" s="38"/>
    </row>
    <row r="33" customFormat="false" ht="14.35" hidden="false" customHeight="false" outlineLevel="0" collapsed="false">
      <c r="A33" s="34"/>
      <c r="B33" s="35" t="s">
        <v>39</v>
      </c>
      <c r="C33" s="36" t="s">
        <v>12</v>
      </c>
      <c r="D33" s="37"/>
      <c r="E33" s="38"/>
      <c r="F33" s="13"/>
      <c r="G33" s="38"/>
    </row>
    <row r="34" customFormat="false" ht="14.35" hidden="false" customHeight="false" outlineLevel="0" collapsed="false">
      <c r="A34" s="34"/>
      <c r="B34" s="35" t="s">
        <v>40</v>
      </c>
      <c r="C34" s="36" t="s">
        <v>12</v>
      </c>
      <c r="D34" s="44" t="n">
        <v>0.38</v>
      </c>
      <c r="E34" s="45" t="n">
        <v>0.34</v>
      </c>
      <c r="F34" s="13"/>
      <c r="G34" s="45" t="n">
        <v>0.34</v>
      </c>
    </row>
    <row r="35" customFormat="false" ht="21.55" hidden="false" customHeight="true" outlineLevel="0" collapsed="false">
      <c r="A35" s="34"/>
      <c r="B35" s="46" t="s">
        <v>41</v>
      </c>
      <c r="C35" s="47" t="s">
        <v>42</v>
      </c>
      <c r="D35" s="48" t="n">
        <v>0.16</v>
      </c>
      <c r="E35" s="48" t="n">
        <v>0.14</v>
      </c>
      <c r="F35" s="13"/>
      <c r="G35" s="48" t="n">
        <v>0.14</v>
      </c>
    </row>
    <row r="36" customFormat="false" ht="14.35" hidden="false" customHeight="false" outlineLevel="0" collapsed="false">
      <c r="A36" s="49"/>
      <c r="B36" s="46" t="s">
        <v>43</v>
      </c>
      <c r="C36" s="47"/>
      <c r="D36" s="48"/>
      <c r="E36" s="48"/>
      <c r="F36" s="13"/>
      <c r="G36" s="48"/>
    </row>
    <row r="37" customFormat="false" ht="22.35" hidden="false" customHeight="true" outlineLevel="0" collapsed="false">
      <c r="A37" s="34" t="s">
        <v>44</v>
      </c>
      <c r="B37" s="22" t="s">
        <v>45</v>
      </c>
      <c r="C37" s="22"/>
      <c r="D37" s="42" t="n">
        <v>0.88</v>
      </c>
      <c r="E37" s="43" t="n">
        <f aca="false">ROUND(D37-(D37*10%),2)</f>
        <v>0.79</v>
      </c>
      <c r="F37" s="13"/>
      <c r="G37" s="43" t="n">
        <v>0.79</v>
      </c>
    </row>
    <row r="38" customFormat="false" ht="14.35" hidden="false" customHeight="false" outlineLevel="0" collapsed="false">
      <c r="A38" s="34"/>
      <c r="B38" s="35" t="s">
        <v>46</v>
      </c>
      <c r="C38" s="36" t="s">
        <v>12</v>
      </c>
      <c r="D38" s="50"/>
      <c r="E38" s="38"/>
      <c r="F38" s="13"/>
      <c r="G38" s="38"/>
    </row>
    <row r="39" customFormat="false" ht="14.35" hidden="false" customHeight="false" outlineLevel="0" collapsed="false">
      <c r="A39" s="34"/>
      <c r="B39" s="35" t="s">
        <v>47</v>
      </c>
      <c r="C39" s="36" t="s">
        <v>12</v>
      </c>
      <c r="D39" s="50"/>
      <c r="E39" s="38"/>
      <c r="F39" s="13"/>
      <c r="G39" s="38"/>
    </row>
    <row r="40" customFormat="false" ht="22.35" hidden="false" customHeight="true" outlineLevel="0" collapsed="false">
      <c r="A40" s="34" t="s">
        <v>48</v>
      </c>
      <c r="B40" s="22" t="s">
        <v>49</v>
      </c>
      <c r="C40" s="22"/>
      <c r="D40" s="32" t="n">
        <v>1.27</v>
      </c>
      <c r="E40" s="33" t="n">
        <f aca="false">ROUND(D40-(D40*10%),2)</f>
        <v>1.14</v>
      </c>
      <c r="F40" s="13"/>
      <c r="G40" s="33" t="n">
        <v>1.14</v>
      </c>
    </row>
    <row r="41" customFormat="false" ht="14.35" hidden="false" customHeight="true" outlineLevel="0" collapsed="false">
      <c r="A41" s="34"/>
      <c r="B41" s="35" t="s">
        <v>50</v>
      </c>
      <c r="C41" s="36" t="s">
        <v>51</v>
      </c>
      <c r="D41" s="37"/>
      <c r="E41" s="38"/>
      <c r="F41" s="13"/>
      <c r="G41" s="38"/>
    </row>
    <row r="42" customFormat="false" ht="22.35" hidden="false" customHeight="false" outlineLevel="0" collapsed="false">
      <c r="A42" s="34"/>
      <c r="B42" s="35" t="s">
        <v>52</v>
      </c>
      <c r="C42" s="36"/>
      <c r="D42" s="37"/>
      <c r="E42" s="38"/>
      <c r="F42" s="13"/>
      <c r="G42" s="38"/>
    </row>
    <row r="43" s="55" customFormat="true" ht="22.35" hidden="false" customHeight="false" outlineLevel="0" collapsed="false">
      <c r="A43" s="51"/>
      <c r="B43" s="46" t="s">
        <v>53</v>
      </c>
      <c r="C43" s="36"/>
      <c r="D43" s="52"/>
      <c r="E43" s="53"/>
      <c r="F43" s="54"/>
      <c r="G43" s="53"/>
    </row>
    <row r="44" customFormat="false" ht="35.8" hidden="false" customHeight="true" outlineLevel="0" collapsed="false">
      <c r="A44" s="56" t="s">
        <v>54</v>
      </c>
      <c r="B44" s="57" t="s">
        <v>55</v>
      </c>
      <c r="C44" s="57"/>
      <c r="D44" s="58" t="n">
        <f aca="false">D45+D47+D59+D71</f>
        <v>3.23</v>
      </c>
      <c r="E44" s="59" t="n">
        <f aca="false">E45+E47+E59+E71</f>
        <v>6.11</v>
      </c>
      <c r="F44" s="13"/>
      <c r="G44" s="59" t="n">
        <f aca="false">G45+G47+G59+G71</f>
        <v>3.41</v>
      </c>
    </row>
    <row r="45" customFormat="false" ht="22.35" hidden="false" customHeight="true" outlineLevel="0" collapsed="false">
      <c r="A45" s="34" t="s">
        <v>56</v>
      </c>
      <c r="B45" s="60" t="s">
        <v>57</v>
      </c>
      <c r="C45" s="60"/>
      <c r="D45" s="32" t="n">
        <v>0.31</v>
      </c>
      <c r="E45" s="33" t="n">
        <f aca="false">ROUND(D45-(D45*10%),2)</f>
        <v>0.28</v>
      </c>
      <c r="F45" s="13"/>
      <c r="G45" s="33" t="n">
        <v>0.28</v>
      </c>
    </row>
    <row r="46" customFormat="false" ht="22.35" hidden="false" customHeight="false" outlineLevel="0" collapsed="false">
      <c r="A46" s="34"/>
      <c r="B46" s="35" t="s">
        <v>58</v>
      </c>
      <c r="C46" s="36" t="s">
        <v>59</v>
      </c>
      <c r="D46" s="37"/>
      <c r="E46" s="38"/>
      <c r="F46" s="13"/>
      <c r="G46" s="38"/>
    </row>
    <row r="47" customFormat="false" ht="22.35" hidden="false" customHeight="true" outlineLevel="0" collapsed="false">
      <c r="A47" s="34" t="s">
        <v>60</v>
      </c>
      <c r="B47" s="22" t="s">
        <v>61</v>
      </c>
      <c r="C47" s="22"/>
      <c r="D47" s="42" t="n">
        <v>1.52</v>
      </c>
      <c r="E47" s="43" t="n">
        <f aca="false">ROUND(D47-(D47*10%),2)</f>
        <v>1.37</v>
      </c>
      <c r="F47" s="13"/>
      <c r="G47" s="43" t="n">
        <v>1.37</v>
      </c>
    </row>
    <row r="48" customFormat="false" ht="14.35" hidden="false" customHeight="false" outlineLevel="0" collapsed="false">
      <c r="A48" s="34"/>
      <c r="B48" s="35" t="s">
        <v>62</v>
      </c>
      <c r="C48" s="36" t="s">
        <v>63</v>
      </c>
      <c r="D48" s="37"/>
      <c r="E48" s="38"/>
      <c r="F48" s="13"/>
      <c r="G48" s="38"/>
    </row>
    <row r="49" customFormat="false" ht="14.35" hidden="false" customHeight="false" outlineLevel="0" collapsed="false">
      <c r="A49" s="34"/>
      <c r="B49" s="35" t="s">
        <v>64</v>
      </c>
      <c r="C49" s="36" t="s">
        <v>12</v>
      </c>
      <c r="D49" s="37"/>
      <c r="E49" s="38"/>
      <c r="F49" s="13"/>
      <c r="G49" s="38"/>
    </row>
    <row r="50" customFormat="false" ht="22.35" hidden="false" customHeight="false" outlineLevel="0" collapsed="false">
      <c r="A50" s="34"/>
      <c r="B50" s="35" t="s">
        <v>65</v>
      </c>
      <c r="C50" s="36" t="s">
        <v>12</v>
      </c>
      <c r="D50" s="37"/>
      <c r="E50" s="38"/>
      <c r="F50" s="13"/>
      <c r="G50" s="38"/>
    </row>
    <row r="51" customFormat="false" ht="14.35" hidden="false" customHeight="false" outlineLevel="0" collapsed="false">
      <c r="A51" s="34"/>
      <c r="B51" s="35" t="s">
        <v>66</v>
      </c>
      <c r="C51" s="36" t="s">
        <v>12</v>
      </c>
      <c r="D51" s="37"/>
      <c r="E51" s="38"/>
      <c r="F51" s="13"/>
      <c r="G51" s="38"/>
    </row>
    <row r="52" customFormat="false" ht="19.4" hidden="false" customHeight="false" outlineLevel="0" collapsed="false">
      <c r="A52" s="34"/>
      <c r="B52" s="35" t="s">
        <v>67</v>
      </c>
      <c r="C52" s="36" t="s">
        <v>68</v>
      </c>
      <c r="D52" s="37"/>
      <c r="E52" s="38"/>
      <c r="F52" s="13"/>
      <c r="G52" s="38"/>
    </row>
    <row r="53" customFormat="false" ht="14.35" hidden="false" customHeight="false" outlineLevel="0" collapsed="false">
      <c r="A53" s="34"/>
      <c r="B53" s="35" t="s">
        <v>69</v>
      </c>
      <c r="C53" s="36" t="s">
        <v>59</v>
      </c>
      <c r="D53" s="37"/>
      <c r="E53" s="38"/>
      <c r="F53" s="13"/>
      <c r="G53" s="38"/>
    </row>
    <row r="54" customFormat="false" ht="22.35" hidden="false" customHeight="false" outlineLevel="0" collapsed="false">
      <c r="A54" s="34"/>
      <c r="B54" s="35" t="s">
        <v>70</v>
      </c>
      <c r="C54" s="36"/>
      <c r="D54" s="37"/>
      <c r="E54" s="38"/>
      <c r="F54" s="13"/>
      <c r="G54" s="38"/>
    </row>
    <row r="55" customFormat="false" ht="14.35" hidden="false" customHeight="false" outlineLevel="0" collapsed="false">
      <c r="A55" s="34"/>
      <c r="B55" s="35" t="s">
        <v>71</v>
      </c>
      <c r="C55" s="36" t="s">
        <v>72</v>
      </c>
      <c r="D55" s="61"/>
      <c r="E55" s="62"/>
      <c r="F55" s="13"/>
      <c r="G55" s="62"/>
    </row>
    <row r="56" customFormat="false" ht="37.3" hidden="false" customHeight="false" outlineLevel="0" collapsed="false">
      <c r="A56" s="34"/>
      <c r="B56" s="35" t="s">
        <v>73</v>
      </c>
      <c r="C56" s="36" t="s">
        <v>74</v>
      </c>
      <c r="D56" s="63" t="s">
        <v>75</v>
      </c>
      <c r="E56" s="64"/>
      <c r="F56" s="13"/>
      <c r="G56" s="64"/>
    </row>
    <row r="57" customFormat="false" ht="14.35" hidden="false" customHeight="false" outlineLevel="0" collapsed="false">
      <c r="A57" s="34"/>
      <c r="B57" s="35" t="s">
        <v>76</v>
      </c>
      <c r="C57" s="36" t="s">
        <v>59</v>
      </c>
      <c r="D57" s="65"/>
      <c r="E57" s="66"/>
      <c r="F57" s="13"/>
      <c r="G57" s="66"/>
    </row>
    <row r="58" customFormat="false" ht="14.35" hidden="false" customHeight="false" outlineLevel="0" collapsed="false">
      <c r="A58" s="34"/>
      <c r="B58" s="35" t="s">
        <v>77</v>
      </c>
      <c r="C58" s="36" t="s">
        <v>78</v>
      </c>
      <c r="D58" s="37"/>
      <c r="E58" s="38"/>
      <c r="F58" s="13"/>
      <c r="G58" s="38"/>
    </row>
    <row r="59" customFormat="false" ht="22.35" hidden="false" customHeight="true" outlineLevel="0" collapsed="false">
      <c r="A59" s="34" t="s">
        <v>79</v>
      </c>
      <c r="B59" s="22" t="s">
        <v>80</v>
      </c>
      <c r="C59" s="22"/>
      <c r="D59" s="32" t="n">
        <v>0.65</v>
      </c>
      <c r="E59" s="33" t="n">
        <f aca="false">ROUND(D59-(D59*10%),2)-0.01</f>
        <v>0.58</v>
      </c>
      <c r="F59" s="13"/>
      <c r="G59" s="33" t="n">
        <v>0.58</v>
      </c>
    </row>
    <row r="60" customFormat="false" ht="22.35" hidden="false" customHeight="false" outlineLevel="0" collapsed="false">
      <c r="A60" s="34"/>
      <c r="B60" s="35" t="s">
        <v>81</v>
      </c>
      <c r="C60" s="36" t="s">
        <v>82</v>
      </c>
      <c r="D60" s="37"/>
      <c r="E60" s="38"/>
      <c r="F60" s="13"/>
      <c r="G60" s="38"/>
    </row>
    <row r="61" customFormat="false" ht="14.35" hidden="false" customHeight="false" outlineLevel="0" collapsed="false">
      <c r="A61" s="34"/>
      <c r="B61" s="35" t="s">
        <v>83</v>
      </c>
      <c r="C61" s="36" t="s">
        <v>12</v>
      </c>
      <c r="D61" s="37"/>
      <c r="E61" s="38"/>
      <c r="F61" s="13"/>
      <c r="G61" s="38"/>
    </row>
    <row r="62" customFormat="false" ht="22.35" hidden="false" customHeight="false" outlineLevel="0" collapsed="false">
      <c r="A62" s="34"/>
      <c r="B62" s="35" t="s">
        <v>84</v>
      </c>
      <c r="C62" s="36" t="s">
        <v>12</v>
      </c>
      <c r="D62" s="37"/>
      <c r="E62" s="38"/>
      <c r="F62" s="13"/>
      <c r="G62" s="38"/>
    </row>
    <row r="63" customFormat="false" ht="22.35" hidden="false" customHeight="false" outlineLevel="0" collapsed="false">
      <c r="A63" s="34"/>
      <c r="B63" s="35" t="s">
        <v>85</v>
      </c>
      <c r="C63" s="36" t="s">
        <v>12</v>
      </c>
      <c r="D63" s="37"/>
      <c r="E63" s="38"/>
      <c r="F63" s="13"/>
      <c r="G63" s="38"/>
    </row>
    <row r="64" customFormat="false" ht="32.8" hidden="false" customHeight="false" outlineLevel="0" collapsed="false">
      <c r="A64" s="34"/>
      <c r="B64" s="35" t="s">
        <v>86</v>
      </c>
      <c r="C64" s="36" t="s">
        <v>12</v>
      </c>
      <c r="D64" s="37"/>
      <c r="E64" s="38"/>
      <c r="F64" s="13"/>
      <c r="G64" s="38"/>
    </row>
    <row r="65" customFormat="false" ht="14.35" hidden="false" customHeight="false" outlineLevel="0" collapsed="false">
      <c r="A65" s="34"/>
      <c r="B65" s="35" t="s">
        <v>87</v>
      </c>
      <c r="C65" s="36" t="s">
        <v>12</v>
      </c>
      <c r="D65" s="37"/>
      <c r="E65" s="38"/>
      <c r="F65" s="13"/>
      <c r="G65" s="38"/>
    </row>
    <row r="66" customFormat="false" ht="22.35" hidden="false" customHeight="false" outlineLevel="0" collapsed="false">
      <c r="A66" s="34"/>
      <c r="B66" s="35" t="s">
        <v>70</v>
      </c>
      <c r="C66" s="36"/>
      <c r="D66" s="37"/>
      <c r="E66" s="38"/>
      <c r="F66" s="13"/>
      <c r="G66" s="38"/>
    </row>
    <row r="67" customFormat="false" ht="14.35" hidden="false" customHeight="false" outlineLevel="0" collapsed="false">
      <c r="A67" s="34"/>
      <c r="B67" s="35" t="s">
        <v>71</v>
      </c>
      <c r="C67" s="36" t="s">
        <v>72</v>
      </c>
      <c r="D67" s="61"/>
      <c r="E67" s="62"/>
      <c r="F67" s="13"/>
      <c r="G67" s="62"/>
    </row>
    <row r="68" customFormat="false" ht="37.3" hidden="false" customHeight="false" outlineLevel="0" collapsed="false">
      <c r="A68" s="34"/>
      <c r="B68" s="35" t="s">
        <v>88</v>
      </c>
      <c r="C68" s="36" t="s">
        <v>74</v>
      </c>
      <c r="D68" s="63" t="s">
        <v>75</v>
      </c>
      <c r="E68" s="64"/>
      <c r="F68" s="13"/>
      <c r="G68" s="64"/>
    </row>
    <row r="69" customFormat="false" ht="14.35" hidden="false" customHeight="false" outlineLevel="0" collapsed="false">
      <c r="A69" s="34"/>
      <c r="B69" s="35" t="s">
        <v>76</v>
      </c>
      <c r="C69" s="36" t="s">
        <v>59</v>
      </c>
      <c r="D69" s="65"/>
      <c r="E69" s="66"/>
      <c r="F69" s="13"/>
      <c r="G69" s="66"/>
    </row>
    <row r="70" customFormat="false" ht="14.35" hidden="false" customHeight="false" outlineLevel="0" collapsed="false">
      <c r="A70" s="34"/>
      <c r="B70" s="35" t="s">
        <v>77</v>
      </c>
      <c r="C70" s="36" t="s">
        <v>78</v>
      </c>
      <c r="D70" s="37"/>
      <c r="E70" s="38"/>
      <c r="F70" s="13"/>
      <c r="G70" s="38"/>
    </row>
    <row r="71" customFormat="false" ht="22.35" hidden="false" customHeight="true" outlineLevel="0" collapsed="false">
      <c r="A71" s="34" t="s">
        <v>89</v>
      </c>
      <c r="B71" s="22" t="s">
        <v>90</v>
      </c>
      <c r="C71" s="22"/>
      <c r="D71" s="32" t="n">
        <v>0.75</v>
      </c>
      <c r="E71" s="33" t="n">
        <v>3.88</v>
      </c>
      <c r="F71" s="13" t="s">
        <v>91</v>
      </c>
      <c r="G71" s="67" t="n">
        <v>1.18</v>
      </c>
    </row>
    <row r="72" customFormat="false" ht="19.4" hidden="false" customHeight="false" outlineLevel="0" collapsed="false">
      <c r="A72" s="34"/>
      <c r="B72" s="35" t="s">
        <v>92</v>
      </c>
      <c r="C72" s="36" t="s">
        <v>93</v>
      </c>
      <c r="D72" s="37"/>
      <c r="E72" s="38"/>
      <c r="F72" s="13" t="s">
        <v>94</v>
      </c>
      <c r="G72" s="38"/>
    </row>
    <row r="73" customFormat="false" ht="19.4" hidden="false" customHeight="false" outlineLevel="0" collapsed="false">
      <c r="A73" s="68"/>
      <c r="B73" s="35" t="s">
        <v>95</v>
      </c>
      <c r="C73" s="36" t="s">
        <v>93</v>
      </c>
      <c r="D73" s="61"/>
      <c r="E73" s="62"/>
      <c r="F73" s="13"/>
      <c r="G73" s="62"/>
    </row>
    <row r="74" customFormat="false" ht="14.35" hidden="false" customHeight="false" outlineLevel="0" collapsed="false">
      <c r="A74" s="69" t="s">
        <v>96</v>
      </c>
      <c r="B74" s="70" t="s">
        <v>97</v>
      </c>
      <c r="C74" s="71"/>
      <c r="D74" s="72" t="n">
        <f aca="false">D75+D78+D85+D93</f>
        <v>19.31</v>
      </c>
      <c r="E74" s="73" t="n">
        <f aca="false">E75+E78+E85+E93</f>
        <v>17.38</v>
      </c>
      <c r="F74" s="13"/>
      <c r="G74" s="73" t="n">
        <f aca="false">G75+G78+G85+G93</f>
        <v>17.38</v>
      </c>
    </row>
    <row r="75" customFormat="false" ht="21.55" hidden="false" customHeight="true" outlineLevel="0" collapsed="false">
      <c r="A75" s="34" t="s">
        <v>98</v>
      </c>
      <c r="B75" s="74" t="s">
        <v>99</v>
      </c>
      <c r="C75" s="74"/>
      <c r="D75" s="75" t="n">
        <f aca="false">D76+D77</f>
        <v>0.7</v>
      </c>
      <c r="E75" s="76" t="n">
        <f aca="false">E76+E77</f>
        <v>0.63</v>
      </c>
      <c r="F75" s="13"/>
      <c r="G75" s="76" t="n">
        <f aca="false">G76+G77</f>
        <v>0.63</v>
      </c>
    </row>
    <row r="76" customFormat="false" ht="22.35" hidden="false" customHeight="false" outlineLevel="0" collapsed="false">
      <c r="A76" s="34"/>
      <c r="B76" s="77" t="s">
        <v>100</v>
      </c>
      <c r="C76" s="36" t="s">
        <v>101</v>
      </c>
      <c r="D76" s="78" t="n">
        <v>0.36</v>
      </c>
      <c r="E76" s="79" t="n">
        <f aca="false">ROUND(D76-(D76*10%),2)</f>
        <v>0.32</v>
      </c>
      <c r="F76" s="13"/>
      <c r="G76" s="79" t="n">
        <v>0.32</v>
      </c>
    </row>
    <row r="77" customFormat="false" ht="22.35" hidden="false" customHeight="false" outlineLevel="0" collapsed="false">
      <c r="A77" s="34"/>
      <c r="B77" s="80" t="s">
        <v>102</v>
      </c>
      <c r="C77" s="36" t="s">
        <v>63</v>
      </c>
      <c r="D77" s="78" t="n">
        <v>0.34</v>
      </c>
      <c r="E77" s="79" t="n">
        <f aca="false">ROUND(D77-(D77*10%),2)</f>
        <v>0.31</v>
      </c>
      <c r="F77" s="13"/>
      <c r="G77" s="79" t="n">
        <v>0.31</v>
      </c>
    </row>
    <row r="78" customFormat="false" ht="33.15" hidden="false" customHeight="true" outlineLevel="0" collapsed="false">
      <c r="A78" s="34" t="s">
        <v>103</v>
      </c>
      <c r="B78" s="74" t="s">
        <v>104</v>
      </c>
      <c r="C78" s="74"/>
      <c r="D78" s="81" t="n">
        <f aca="false">D79+D81+D83+D82+D80</f>
        <v>9.51</v>
      </c>
      <c r="E78" s="82" t="n">
        <f aca="false">E79+E81+E83+E82+E80</f>
        <v>8.56</v>
      </c>
      <c r="F78" s="13"/>
      <c r="G78" s="82" t="n">
        <f aca="false">G79+G81+G83+G82+G80</f>
        <v>8.56</v>
      </c>
    </row>
    <row r="79" customFormat="false" ht="28.35" hidden="false" customHeight="false" outlineLevel="0" collapsed="false">
      <c r="A79" s="34"/>
      <c r="B79" s="35" t="s">
        <v>105</v>
      </c>
      <c r="C79" s="83" t="s">
        <v>106</v>
      </c>
      <c r="D79" s="84" t="n">
        <v>0.79</v>
      </c>
      <c r="E79" s="85" t="n">
        <f aca="false">ROUND(D79-(D79*10%),2)</f>
        <v>0.71</v>
      </c>
      <c r="F79" s="13"/>
      <c r="G79" s="85" t="n">
        <v>0.71</v>
      </c>
    </row>
    <row r="80" customFormat="false" ht="28.35" hidden="false" customHeight="false" outlineLevel="0" collapsed="false">
      <c r="A80" s="86"/>
      <c r="B80" s="35" t="s">
        <v>107</v>
      </c>
      <c r="C80" s="36" t="s">
        <v>108</v>
      </c>
      <c r="D80" s="79" t="n">
        <v>6.26</v>
      </c>
      <c r="E80" s="79" t="n">
        <f aca="false">ROUND(D80-(D80*10%),2)</f>
        <v>5.63</v>
      </c>
      <c r="F80" s="13"/>
      <c r="G80" s="79" t="n">
        <v>5.63</v>
      </c>
    </row>
    <row r="81" customFormat="false" ht="22.35" hidden="false" customHeight="false" outlineLevel="0" collapsed="false">
      <c r="A81" s="86"/>
      <c r="B81" s="35" t="s">
        <v>109</v>
      </c>
      <c r="C81" s="36" t="s">
        <v>12</v>
      </c>
      <c r="D81" s="79" t="n">
        <v>1.23</v>
      </c>
      <c r="E81" s="79" t="n">
        <f aca="false">ROUND(D81-(D81*10%),2)</f>
        <v>1.11</v>
      </c>
      <c r="F81" s="13"/>
      <c r="G81" s="79" t="n">
        <v>1.11</v>
      </c>
    </row>
    <row r="82" s="92" customFormat="true" ht="22.35" hidden="false" customHeight="false" outlineLevel="0" collapsed="false">
      <c r="A82" s="50"/>
      <c r="B82" s="87" t="s">
        <v>110</v>
      </c>
      <c r="C82" s="88" t="s">
        <v>111</v>
      </c>
      <c r="D82" s="89"/>
      <c r="E82" s="90"/>
      <c r="F82" s="13"/>
      <c r="G82" s="90"/>
      <c r="H82" s="91"/>
    </row>
    <row r="83" customFormat="false" ht="32.8" hidden="false" customHeight="false" outlineLevel="0" collapsed="false">
      <c r="A83" s="86"/>
      <c r="B83" s="93" t="s">
        <v>112</v>
      </c>
      <c r="C83" s="36" t="s">
        <v>113</v>
      </c>
      <c r="D83" s="94" t="n">
        <v>1.23</v>
      </c>
      <c r="E83" s="95" t="n">
        <f aca="false">ROUND(D83-(D83*10%),2)</f>
        <v>1.11</v>
      </c>
      <c r="F83" s="13"/>
      <c r="G83" s="95" t="n">
        <v>1.11</v>
      </c>
    </row>
    <row r="84" s="97" customFormat="true" ht="43.1" hidden="false" customHeight="false" outlineLevel="0" collapsed="false">
      <c r="A84" s="49"/>
      <c r="B84" s="93" t="s">
        <v>114</v>
      </c>
      <c r="C84" s="88" t="s">
        <v>82</v>
      </c>
      <c r="D84" s="94"/>
      <c r="E84" s="95"/>
      <c r="F84" s="96"/>
      <c r="G84" s="95"/>
    </row>
    <row r="85" customFormat="false" ht="14.35" hidden="false" customHeight="true" outlineLevel="0" collapsed="false">
      <c r="A85" s="34" t="s">
        <v>115</v>
      </c>
      <c r="B85" s="74" t="s">
        <v>116</v>
      </c>
      <c r="C85" s="74"/>
      <c r="D85" s="75" t="n">
        <f aca="false">D88+D86+D87+D89</f>
        <v>3.35</v>
      </c>
      <c r="E85" s="76" t="n">
        <f aca="false">E88+E86+E87+E89</f>
        <v>3.02</v>
      </c>
      <c r="F85" s="13"/>
      <c r="G85" s="76" t="n">
        <f aca="false">G88+G86+G87+G89</f>
        <v>3.02</v>
      </c>
    </row>
    <row r="86" s="91" customFormat="true" ht="22.35" hidden="false" customHeight="false" outlineLevel="0" collapsed="false">
      <c r="A86" s="50"/>
      <c r="B86" s="35" t="s">
        <v>117</v>
      </c>
      <c r="C86" s="88" t="s">
        <v>118</v>
      </c>
      <c r="D86" s="98" t="n">
        <v>0.74</v>
      </c>
      <c r="E86" s="99" t="n">
        <f aca="false">ROUND(D86-(D86*10%),2)</f>
        <v>0.67</v>
      </c>
      <c r="F86" s="100"/>
      <c r="G86" s="101" t="n">
        <v>0.67</v>
      </c>
    </row>
    <row r="87" s="91" customFormat="true" ht="14.35" hidden="false" customHeight="false" outlineLevel="0" collapsed="false">
      <c r="A87" s="102"/>
      <c r="B87" s="103" t="s">
        <v>119</v>
      </c>
      <c r="C87" s="88" t="s">
        <v>118</v>
      </c>
      <c r="D87" s="98" t="n">
        <v>1.84</v>
      </c>
      <c r="E87" s="99" t="n">
        <f aca="false">ROUND(D87-(D87*10%),2)</f>
        <v>1.66</v>
      </c>
      <c r="F87" s="100"/>
      <c r="G87" s="101" t="n">
        <v>1.66</v>
      </c>
    </row>
    <row r="88" s="92" customFormat="true" ht="22.35" hidden="false" customHeight="false" outlineLevel="0" collapsed="false">
      <c r="A88" s="50"/>
      <c r="B88" s="87" t="s">
        <v>110</v>
      </c>
      <c r="C88" s="88" t="s">
        <v>120</v>
      </c>
      <c r="D88" s="89"/>
      <c r="E88" s="90"/>
      <c r="F88" s="100"/>
      <c r="G88" s="79"/>
      <c r="H88" s="91"/>
    </row>
    <row r="89" customFormat="false" ht="32.8" hidden="false" customHeight="false" outlineLevel="0" collapsed="false">
      <c r="A89" s="86"/>
      <c r="B89" s="93" t="s">
        <v>112</v>
      </c>
      <c r="C89" s="36" t="s">
        <v>121</v>
      </c>
      <c r="D89" s="104" t="n">
        <v>0.77</v>
      </c>
      <c r="E89" s="105" t="n">
        <f aca="false">ROUND(D89-(D89*10%),2)</f>
        <v>0.69</v>
      </c>
      <c r="F89" s="13"/>
      <c r="G89" s="105" t="n">
        <v>0.69</v>
      </c>
    </row>
    <row r="90" s="97" customFormat="true" ht="43.1" hidden="false" customHeight="false" outlineLevel="0" collapsed="false">
      <c r="A90" s="49"/>
      <c r="B90" s="93" t="s">
        <v>114</v>
      </c>
      <c r="C90" s="88" t="s">
        <v>82</v>
      </c>
      <c r="D90" s="104"/>
      <c r="E90" s="105"/>
      <c r="F90" s="96"/>
      <c r="G90" s="105"/>
    </row>
    <row r="91" customFormat="false" ht="14.35" hidden="false" customHeight="true" outlineLevel="0" collapsed="false">
      <c r="A91" s="34" t="s">
        <v>122</v>
      </c>
      <c r="B91" s="74" t="s">
        <v>123</v>
      </c>
      <c r="C91" s="74"/>
      <c r="D91" s="106"/>
      <c r="E91" s="107"/>
      <c r="F91" s="13"/>
      <c r="G91" s="107"/>
    </row>
    <row r="92" customFormat="false" ht="43.1" hidden="false" customHeight="false" outlineLevel="0" collapsed="false">
      <c r="A92" s="86"/>
      <c r="B92" s="108" t="s">
        <v>124</v>
      </c>
      <c r="C92" s="36" t="s">
        <v>82</v>
      </c>
      <c r="D92" s="61"/>
      <c r="E92" s="62"/>
      <c r="F92" s="13"/>
      <c r="G92" s="62"/>
    </row>
    <row r="93" customFormat="false" ht="31.5" hidden="false" customHeight="true" outlineLevel="0" collapsed="false">
      <c r="A93" s="34" t="s">
        <v>125</v>
      </c>
      <c r="B93" s="74" t="s">
        <v>126</v>
      </c>
      <c r="C93" s="74"/>
      <c r="D93" s="32" t="n">
        <f aca="false">7.42-1.67</f>
        <v>5.75</v>
      </c>
      <c r="E93" s="33" t="n">
        <f aca="false">ROUND(D93-(D93*10%),2)-0.01</f>
        <v>5.17</v>
      </c>
      <c r="F93" s="13"/>
      <c r="G93" s="33" t="n">
        <v>5.17</v>
      </c>
    </row>
    <row r="94" customFormat="false" ht="14.35" hidden="false" customHeight="true" outlineLevel="0" collapsed="false">
      <c r="A94" s="86"/>
      <c r="B94" s="109" t="s">
        <v>127</v>
      </c>
      <c r="C94" s="36" t="s">
        <v>82</v>
      </c>
      <c r="D94" s="65"/>
      <c r="E94" s="66"/>
      <c r="F94" s="13"/>
      <c r="G94" s="66"/>
    </row>
    <row r="95" customFormat="false" ht="14.35" hidden="false" customHeight="false" outlineLevel="0" collapsed="false">
      <c r="A95" s="86"/>
      <c r="B95" s="109"/>
      <c r="C95" s="36"/>
      <c r="D95" s="37"/>
      <c r="E95" s="38"/>
      <c r="F95" s="13"/>
      <c r="G95" s="38"/>
    </row>
    <row r="96" customFormat="false" ht="14.35" hidden="false" customHeight="false" outlineLevel="0" collapsed="false">
      <c r="A96" s="86"/>
      <c r="B96" s="109"/>
      <c r="C96" s="36"/>
      <c r="D96" s="37"/>
      <c r="E96" s="38"/>
      <c r="F96" s="13"/>
      <c r="G96" s="38"/>
    </row>
    <row r="97" s="111" customFormat="true" ht="43.25" hidden="false" customHeight="false" outlineLevel="0" collapsed="false">
      <c r="A97" s="34" t="s">
        <v>128</v>
      </c>
      <c r="B97" s="35" t="s">
        <v>129</v>
      </c>
      <c r="C97" s="36" t="s">
        <v>130</v>
      </c>
      <c r="D97" s="37"/>
      <c r="E97" s="38"/>
      <c r="F97" s="110"/>
      <c r="G97" s="38"/>
    </row>
    <row r="98" s="111" customFormat="true" ht="32.8" hidden="false" customHeight="false" outlineLevel="0" collapsed="false">
      <c r="A98" s="68" t="s">
        <v>131</v>
      </c>
      <c r="B98" s="35" t="s">
        <v>132</v>
      </c>
      <c r="C98" s="36" t="s">
        <v>130</v>
      </c>
      <c r="D98" s="61"/>
      <c r="E98" s="62"/>
      <c r="F98" s="110"/>
      <c r="G98" s="62"/>
    </row>
    <row r="99" customFormat="false" ht="14.35" hidden="false" customHeight="false" outlineLevel="0" collapsed="false">
      <c r="A99" s="26"/>
      <c r="B99" s="112" t="s">
        <v>133</v>
      </c>
      <c r="C99" s="113"/>
      <c r="D99" s="58" t="n">
        <f aca="false">D74+D44+D6</f>
        <v>25.86</v>
      </c>
      <c r="E99" s="59" t="n">
        <f aca="false">E74+E44+E6</f>
        <v>26.47</v>
      </c>
      <c r="F99" s="13"/>
      <c r="G99" s="59" t="n">
        <f aca="false">G74+G44+G6</f>
        <v>23.77</v>
      </c>
    </row>
    <row r="100" s="116" customFormat="true" ht="14.35" hidden="false" customHeight="true" outlineLevel="0" collapsed="false">
      <c r="A100" s="30" t="s">
        <v>134</v>
      </c>
      <c r="B100" s="22" t="s">
        <v>135</v>
      </c>
      <c r="C100" s="22"/>
      <c r="D100" s="22"/>
      <c r="E100" s="22"/>
      <c r="F100" s="114"/>
      <c r="G100" s="115"/>
    </row>
    <row r="101" s="120" customFormat="true" ht="15" hidden="false" customHeight="false" outlineLevel="0" collapsed="false">
      <c r="A101" s="68"/>
      <c r="B101" s="117" t="s">
        <v>136</v>
      </c>
      <c r="C101" s="36" t="s">
        <v>12</v>
      </c>
      <c r="D101" s="118" t="s">
        <v>137</v>
      </c>
      <c r="E101" s="119" t="s">
        <v>137</v>
      </c>
      <c r="F101" s="13"/>
      <c r="G101" s="119" t="s">
        <v>137</v>
      </c>
    </row>
    <row r="102" customFormat="false" ht="14.35" hidden="false" customHeight="false" outlineLevel="0" collapsed="false">
      <c r="A102" s="12"/>
      <c r="B102" s="13"/>
      <c r="C102" s="14"/>
      <c r="D102" s="15"/>
      <c r="E102" s="16"/>
      <c r="F102" s="13"/>
      <c r="G102" s="16"/>
    </row>
    <row r="103" customFormat="false" ht="58.2" hidden="false" customHeight="true" outlineLevel="0" collapsed="false">
      <c r="A103" s="121" t="s">
        <v>138</v>
      </c>
      <c r="B103" s="121"/>
      <c r="C103" s="121"/>
      <c r="D103" s="121"/>
      <c r="E103" s="121"/>
      <c r="F103" s="121"/>
      <c r="G103" s="121"/>
    </row>
    <row r="104" customFormat="false" ht="14.35" hidden="false" customHeight="false" outlineLevel="0" collapsed="false">
      <c r="A104" s="2"/>
    </row>
  </sheetData>
  <autoFilter ref="A5:H101"/>
  <mergeCells count="36">
    <mergeCell ref="A3:D3"/>
    <mergeCell ref="B6:C6"/>
    <mergeCell ref="B7:C7"/>
    <mergeCell ref="B12:C12"/>
    <mergeCell ref="B23:C23"/>
    <mergeCell ref="B30:C30"/>
    <mergeCell ref="D31:D33"/>
    <mergeCell ref="E31:E33"/>
    <mergeCell ref="G31:G33"/>
    <mergeCell ref="C35:C36"/>
    <mergeCell ref="D35:D36"/>
    <mergeCell ref="E35:E36"/>
    <mergeCell ref="G35:G36"/>
    <mergeCell ref="B37:C37"/>
    <mergeCell ref="B40:C40"/>
    <mergeCell ref="C41:C43"/>
    <mergeCell ref="B44:C44"/>
    <mergeCell ref="B45:C45"/>
    <mergeCell ref="B47:C47"/>
    <mergeCell ref="B59:C59"/>
    <mergeCell ref="B71:C71"/>
    <mergeCell ref="B75:C75"/>
    <mergeCell ref="B78:C78"/>
    <mergeCell ref="D83:D84"/>
    <mergeCell ref="E83:E84"/>
    <mergeCell ref="G83:G84"/>
    <mergeCell ref="B85:C85"/>
    <mergeCell ref="D89:D90"/>
    <mergeCell ref="E89:E90"/>
    <mergeCell ref="G89:G90"/>
    <mergeCell ref="B91:C91"/>
    <mergeCell ref="B93:C93"/>
    <mergeCell ref="B94:B96"/>
    <mergeCell ref="C94:C96"/>
    <mergeCell ref="B100:E100"/>
    <mergeCell ref="A103:G103"/>
  </mergeCells>
  <printOptions headings="false" gridLines="false" gridLinesSet="true" horizontalCentered="true" verticalCentered="false"/>
  <pageMargins left="0" right="0" top="0.551388888888889" bottom="0" header="0.511811023622047" footer="0.511811023622047"/>
  <pageSetup paperSize="9" scale="97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0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5" topLeftCell="D93" activePane="bottomRight" state="frozen"/>
      <selection pane="topLeft" activeCell="A1" activeCellId="0" sqref="A1"/>
      <selection pane="topRight" activeCell="D1" activeCellId="0" sqref="D1"/>
      <selection pane="bottomLeft" activeCell="A93" activeCellId="0" sqref="A93"/>
      <selection pane="bottomRight" activeCell="B100" activeCellId="0" sqref="B100"/>
    </sheetView>
  </sheetViews>
  <sheetFormatPr defaultColWidth="9.109375" defaultRowHeight="14.35" zeroHeight="false" outlineLevelRow="0" outlineLevelCol="1"/>
  <cols>
    <col collapsed="false" customWidth="true" hidden="false" outlineLevel="0" max="1" min="1" style="1" width="4.44"/>
    <col collapsed="false" customWidth="true" hidden="false" outlineLevel="0" max="2" min="2" style="2" width="61.56"/>
    <col collapsed="false" customWidth="true" hidden="false" outlineLevel="0" max="3" min="3" style="3" width="15.56"/>
    <col collapsed="false" customWidth="true" hidden="true" outlineLevel="1" max="4" min="4" style="4" width="13.75"/>
    <col collapsed="false" customWidth="true" hidden="true" outlineLevel="0" max="5" min="5" style="5" width="15.88"/>
    <col collapsed="false" customWidth="true" hidden="true" outlineLevel="0" max="6" min="6" style="2" width="14.01"/>
    <col collapsed="false" customWidth="true" hidden="false" outlineLevel="0" max="7" min="7" style="5" width="15.88"/>
    <col collapsed="false" customWidth="true" hidden="false" outlineLevel="0" max="8" min="8" style="2" width="32.22"/>
  </cols>
  <sheetData>
    <row r="1" customFormat="false" ht="14.35" hidden="false" customHeight="false" outlineLevel="0" collapsed="false">
      <c r="A1" s="6"/>
      <c r="B1" s="7"/>
      <c r="C1" s="8"/>
      <c r="D1" s="9"/>
      <c r="E1" s="10" t="s">
        <v>0</v>
      </c>
      <c r="F1" s="7"/>
      <c r="G1" s="10" t="s">
        <v>0</v>
      </c>
      <c r="H1" s="11"/>
    </row>
    <row r="2" customFormat="false" ht="14.35" hidden="false" customHeight="false" outlineLevel="0" collapsed="false">
      <c r="A2" s="12"/>
      <c r="B2" s="13"/>
      <c r="C2" s="14"/>
      <c r="D2" s="15"/>
      <c r="E2" s="16"/>
      <c r="F2" s="13"/>
      <c r="G2" s="16"/>
    </row>
    <row r="3" customFormat="false" ht="36.45" hidden="false" customHeight="true" outlineLevel="0" collapsed="false">
      <c r="A3" s="17" t="s">
        <v>1</v>
      </c>
      <c r="B3" s="17"/>
      <c r="C3" s="17"/>
      <c r="D3" s="17"/>
      <c r="E3" s="18"/>
      <c r="F3" s="13"/>
      <c r="G3" s="18"/>
    </row>
    <row r="4" customFormat="false" ht="22.35" hidden="false" customHeight="false" outlineLevel="0" collapsed="false">
      <c r="A4" s="12"/>
      <c r="B4" s="13"/>
      <c r="C4" s="14"/>
      <c r="D4" s="19" t="s">
        <v>2</v>
      </c>
      <c r="E4" s="20" t="s">
        <v>3</v>
      </c>
      <c r="F4" s="13"/>
      <c r="G4" s="20" t="s">
        <v>3</v>
      </c>
    </row>
    <row r="5" customFormat="false" ht="46.25" hidden="false" customHeight="false" outlineLevel="0" collapsed="false">
      <c r="A5" s="21"/>
      <c r="B5" s="22" t="s">
        <v>4</v>
      </c>
      <c r="C5" s="23" t="s">
        <v>5</v>
      </c>
      <c r="D5" s="24" t="s">
        <v>6</v>
      </c>
      <c r="E5" s="25" t="s">
        <v>6</v>
      </c>
      <c r="F5" s="13"/>
      <c r="G5" s="25" t="s">
        <v>6</v>
      </c>
    </row>
    <row r="6" customFormat="false" ht="47.75" hidden="false" customHeight="true" outlineLevel="0" collapsed="false">
      <c r="A6" s="26" t="s">
        <v>7</v>
      </c>
      <c r="B6" s="27" t="s">
        <v>8</v>
      </c>
      <c r="C6" s="27"/>
      <c r="D6" s="28" t="n">
        <f aca="false">D7+D12+D23+D30+D37+D40</f>
        <v>3.32</v>
      </c>
      <c r="E6" s="29" t="n">
        <f aca="false">E7+E12+E23+E30+E37+E40</f>
        <v>2.98</v>
      </c>
      <c r="F6" s="13"/>
      <c r="G6" s="29" t="n">
        <f aca="false">G7+G12+G23+G30+G37+G40</f>
        <v>2.98</v>
      </c>
    </row>
    <row r="7" customFormat="false" ht="14.35" hidden="false" customHeight="false" outlineLevel="0" collapsed="false">
      <c r="A7" s="30" t="s">
        <v>9</v>
      </c>
      <c r="B7" s="31" t="s">
        <v>10</v>
      </c>
      <c r="C7" s="31"/>
      <c r="D7" s="32"/>
      <c r="E7" s="33"/>
      <c r="F7" s="13"/>
      <c r="G7" s="33"/>
    </row>
    <row r="8" customFormat="false" ht="14.35" hidden="false" customHeight="false" outlineLevel="0" collapsed="false">
      <c r="A8" s="34"/>
      <c r="B8" s="35" t="s">
        <v>11</v>
      </c>
      <c r="C8" s="36" t="s">
        <v>12</v>
      </c>
      <c r="D8" s="37"/>
      <c r="E8" s="38"/>
      <c r="F8" s="13"/>
      <c r="G8" s="38"/>
    </row>
    <row r="9" customFormat="false" ht="14.35" hidden="false" customHeight="false" outlineLevel="0" collapsed="false">
      <c r="A9" s="34"/>
      <c r="B9" s="35" t="s">
        <v>13</v>
      </c>
      <c r="C9" s="36" t="s">
        <v>12</v>
      </c>
      <c r="D9" s="37"/>
      <c r="E9" s="38"/>
      <c r="F9" s="13"/>
      <c r="G9" s="38"/>
    </row>
    <row r="10" customFormat="false" ht="14.35" hidden="false" customHeight="false" outlineLevel="0" collapsed="false">
      <c r="A10" s="34"/>
      <c r="B10" s="35" t="s">
        <v>14</v>
      </c>
      <c r="C10" s="36" t="s">
        <v>12</v>
      </c>
      <c r="D10" s="37"/>
      <c r="E10" s="38"/>
      <c r="F10" s="13"/>
      <c r="G10" s="38"/>
    </row>
    <row r="11" customFormat="false" ht="85.05" hidden="false" customHeight="false" outlineLevel="0" collapsed="false">
      <c r="A11" s="34"/>
      <c r="B11" s="39" t="s">
        <v>15</v>
      </c>
      <c r="C11" s="36" t="s">
        <v>12</v>
      </c>
      <c r="D11" s="40"/>
      <c r="E11" s="41"/>
      <c r="F11" s="13"/>
      <c r="G11" s="41"/>
    </row>
    <row r="12" customFormat="false" ht="22.35" hidden="false" customHeight="true" outlineLevel="0" collapsed="false">
      <c r="A12" s="34" t="s">
        <v>16</v>
      </c>
      <c r="B12" s="22" t="s">
        <v>17</v>
      </c>
      <c r="C12" s="22"/>
      <c r="D12" s="32"/>
      <c r="E12" s="33"/>
      <c r="F12" s="13"/>
      <c r="G12" s="33"/>
    </row>
    <row r="13" customFormat="false" ht="14.35" hidden="false" customHeight="false" outlineLevel="0" collapsed="false">
      <c r="A13" s="34"/>
      <c r="B13" s="35" t="s">
        <v>18</v>
      </c>
      <c r="C13" s="36" t="s">
        <v>12</v>
      </c>
      <c r="D13" s="37"/>
      <c r="E13" s="38"/>
      <c r="F13" s="13"/>
      <c r="G13" s="38"/>
    </row>
    <row r="14" customFormat="false" ht="14.35" hidden="false" customHeight="false" outlineLevel="0" collapsed="false">
      <c r="A14" s="34"/>
      <c r="B14" s="35" t="s">
        <v>19</v>
      </c>
      <c r="C14" s="36" t="s">
        <v>12</v>
      </c>
      <c r="D14" s="37"/>
      <c r="E14" s="38"/>
      <c r="F14" s="13"/>
      <c r="G14" s="38"/>
    </row>
    <row r="15" customFormat="false" ht="14.35" hidden="false" customHeight="false" outlineLevel="0" collapsed="false">
      <c r="A15" s="34"/>
      <c r="B15" s="35" t="s">
        <v>20</v>
      </c>
      <c r="C15" s="36" t="s">
        <v>12</v>
      </c>
      <c r="D15" s="37"/>
      <c r="E15" s="38"/>
      <c r="F15" s="13"/>
      <c r="G15" s="38"/>
    </row>
    <row r="16" customFormat="false" ht="14.35" hidden="false" customHeight="false" outlineLevel="0" collapsed="false">
      <c r="A16" s="34"/>
      <c r="B16" s="35" t="s">
        <v>21</v>
      </c>
      <c r="C16" s="36" t="s">
        <v>12</v>
      </c>
      <c r="D16" s="37"/>
      <c r="E16" s="38"/>
      <c r="F16" s="13"/>
      <c r="G16" s="38"/>
    </row>
    <row r="17" customFormat="false" ht="14.35" hidden="false" customHeight="false" outlineLevel="0" collapsed="false">
      <c r="A17" s="34"/>
      <c r="B17" s="35" t="s">
        <v>22</v>
      </c>
      <c r="C17" s="36" t="s">
        <v>12</v>
      </c>
      <c r="D17" s="37"/>
      <c r="E17" s="38"/>
      <c r="F17" s="13"/>
      <c r="G17" s="38"/>
    </row>
    <row r="18" customFormat="false" ht="14.35" hidden="false" customHeight="false" outlineLevel="0" collapsed="false">
      <c r="A18" s="34"/>
      <c r="B18" s="35" t="s">
        <v>23</v>
      </c>
      <c r="C18" s="36" t="s">
        <v>12</v>
      </c>
      <c r="D18" s="37"/>
      <c r="E18" s="38"/>
      <c r="F18" s="13"/>
      <c r="G18" s="38"/>
    </row>
    <row r="19" customFormat="false" ht="14.35" hidden="false" customHeight="false" outlineLevel="0" collapsed="false">
      <c r="A19" s="34"/>
      <c r="B19" s="35" t="s">
        <v>24</v>
      </c>
      <c r="C19" s="36" t="s">
        <v>12</v>
      </c>
      <c r="D19" s="37"/>
      <c r="E19" s="38"/>
      <c r="F19" s="13"/>
      <c r="G19" s="38"/>
    </row>
    <row r="20" customFormat="false" ht="14.35" hidden="false" customHeight="false" outlineLevel="0" collapsed="false">
      <c r="A20" s="34"/>
      <c r="B20" s="35" t="s">
        <v>25</v>
      </c>
      <c r="C20" s="36" t="s">
        <v>12</v>
      </c>
      <c r="D20" s="37"/>
      <c r="E20" s="38"/>
      <c r="F20" s="13"/>
      <c r="G20" s="38"/>
    </row>
    <row r="21" customFormat="false" ht="14.35" hidden="false" customHeight="false" outlineLevel="0" collapsed="false">
      <c r="A21" s="34"/>
      <c r="B21" s="35" t="s">
        <v>26</v>
      </c>
      <c r="C21" s="36" t="s">
        <v>12</v>
      </c>
      <c r="D21" s="37"/>
      <c r="E21" s="38"/>
      <c r="F21" s="13"/>
      <c r="G21" s="38"/>
    </row>
    <row r="22" customFormat="false" ht="14.35" hidden="false" customHeight="false" outlineLevel="0" collapsed="false">
      <c r="A22" s="34"/>
      <c r="B22" s="35" t="s">
        <v>27</v>
      </c>
      <c r="C22" s="36" t="s">
        <v>12</v>
      </c>
      <c r="D22" s="37"/>
      <c r="E22" s="38"/>
      <c r="F22" s="13"/>
      <c r="G22" s="38"/>
    </row>
    <row r="23" customFormat="false" ht="22.35" hidden="false" customHeight="true" outlineLevel="0" collapsed="false">
      <c r="A23" s="34" t="s">
        <v>28</v>
      </c>
      <c r="B23" s="22" t="s">
        <v>29</v>
      </c>
      <c r="C23" s="22"/>
      <c r="D23" s="32" t="n">
        <v>0.63</v>
      </c>
      <c r="E23" s="33" t="n">
        <v>0.57</v>
      </c>
      <c r="F23" s="13"/>
      <c r="G23" s="33" t="n">
        <v>0.57</v>
      </c>
    </row>
    <row r="24" customFormat="false" ht="14.35" hidden="false" customHeight="false" outlineLevel="0" collapsed="false">
      <c r="A24" s="34"/>
      <c r="B24" s="35" t="s">
        <v>30</v>
      </c>
      <c r="C24" s="36" t="s">
        <v>12</v>
      </c>
      <c r="D24" s="37"/>
      <c r="E24" s="38"/>
      <c r="F24" s="13"/>
      <c r="G24" s="38"/>
    </row>
    <row r="25" customFormat="false" ht="22.35" hidden="false" customHeight="false" outlineLevel="0" collapsed="false">
      <c r="A25" s="34"/>
      <c r="B25" s="35" t="s">
        <v>31</v>
      </c>
      <c r="C25" s="36" t="s">
        <v>12</v>
      </c>
      <c r="D25" s="37"/>
      <c r="E25" s="38"/>
      <c r="F25" s="13"/>
      <c r="G25" s="38"/>
    </row>
    <row r="26" customFormat="false" ht="14.35" hidden="false" customHeight="false" outlineLevel="0" collapsed="false">
      <c r="A26" s="34"/>
      <c r="B26" s="35" t="s">
        <v>32</v>
      </c>
      <c r="C26" s="36" t="s">
        <v>12</v>
      </c>
      <c r="D26" s="37"/>
      <c r="E26" s="38"/>
      <c r="F26" s="13"/>
      <c r="G26" s="38"/>
    </row>
    <row r="27" customFormat="false" ht="14.35" hidden="false" customHeight="false" outlineLevel="0" collapsed="false">
      <c r="A27" s="34"/>
      <c r="B27" s="35" t="s">
        <v>20</v>
      </c>
      <c r="C27" s="36" t="s">
        <v>12</v>
      </c>
      <c r="D27" s="37"/>
      <c r="E27" s="38"/>
      <c r="F27" s="13"/>
      <c r="G27" s="38"/>
    </row>
    <row r="28" customFormat="false" ht="14.35" hidden="false" customHeight="false" outlineLevel="0" collapsed="false">
      <c r="A28" s="34"/>
      <c r="B28" s="35" t="s">
        <v>33</v>
      </c>
      <c r="C28" s="36" t="s">
        <v>12</v>
      </c>
      <c r="D28" s="37"/>
      <c r="E28" s="38"/>
      <c r="F28" s="13"/>
      <c r="G28" s="38"/>
    </row>
    <row r="29" customFormat="false" ht="14.35" hidden="false" customHeight="false" outlineLevel="0" collapsed="false">
      <c r="A29" s="34"/>
      <c r="B29" s="35" t="s">
        <v>34</v>
      </c>
      <c r="C29" s="36" t="s">
        <v>12</v>
      </c>
      <c r="D29" s="37"/>
      <c r="E29" s="38"/>
      <c r="F29" s="13"/>
      <c r="G29" s="38"/>
    </row>
    <row r="30" customFormat="false" ht="14.35" hidden="false" customHeight="true" outlineLevel="0" collapsed="false">
      <c r="A30" s="34" t="s">
        <v>35</v>
      </c>
      <c r="B30" s="22" t="s">
        <v>36</v>
      </c>
      <c r="C30" s="22"/>
      <c r="D30" s="42" t="n">
        <f aca="false">D31+D34+D35</f>
        <v>0.54</v>
      </c>
      <c r="E30" s="43" t="n">
        <f aca="false">E31+E34+E35</f>
        <v>0.48</v>
      </c>
      <c r="F30" s="13"/>
      <c r="G30" s="43" t="n">
        <f aca="false">G31+G34+G35</f>
        <v>0.48</v>
      </c>
    </row>
    <row r="31" customFormat="false" ht="14.35" hidden="false" customHeight="false" outlineLevel="0" collapsed="false">
      <c r="A31" s="34"/>
      <c r="B31" s="35" t="s">
        <v>37</v>
      </c>
      <c r="C31" s="36" t="s">
        <v>12</v>
      </c>
      <c r="D31" s="37"/>
      <c r="E31" s="38"/>
      <c r="F31" s="13"/>
      <c r="G31" s="38"/>
    </row>
    <row r="32" customFormat="false" ht="14.35" hidden="false" customHeight="false" outlineLevel="0" collapsed="false">
      <c r="A32" s="34"/>
      <c r="B32" s="35" t="s">
        <v>38</v>
      </c>
      <c r="C32" s="36" t="s">
        <v>12</v>
      </c>
      <c r="D32" s="37"/>
      <c r="E32" s="38"/>
      <c r="F32" s="13"/>
      <c r="G32" s="38"/>
    </row>
    <row r="33" customFormat="false" ht="14.35" hidden="false" customHeight="false" outlineLevel="0" collapsed="false">
      <c r="A33" s="34"/>
      <c r="B33" s="35" t="s">
        <v>39</v>
      </c>
      <c r="C33" s="36" t="s">
        <v>12</v>
      </c>
      <c r="D33" s="37"/>
      <c r="E33" s="38"/>
      <c r="F33" s="13"/>
      <c r="G33" s="38"/>
    </row>
    <row r="34" customFormat="false" ht="14.35" hidden="false" customHeight="false" outlineLevel="0" collapsed="false">
      <c r="A34" s="34"/>
      <c r="B34" s="35" t="s">
        <v>40</v>
      </c>
      <c r="C34" s="36" t="s">
        <v>12</v>
      </c>
      <c r="D34" s="44" t="n">
        <v>0.38</v>
      </c>
      <c r="E34" s="45" t="n">
        <v>0.34</v>
      </c>
      <c r="F34" s="13"/>
      <c r="G34" s="45" t="n">
        <v>0.34</v>
      </c>
    </row>
    <row r="35" customFormat="false" ht="21.55" hidden="false" customHeight="true" outlineLevel="0" collapsed="false">
      <c r="A35" s="34"/>
      <c r="B35" s="46" t="s">
        <v>41</v>
      </c>
      <c r="C35" s="47" t="s">
        <v>42</v>
      </c>
      <c r="D35" s="48" t="n">
        <v>0.16</v>
      </c>
      <c r="E35" s="48" t="n">
        <v>0.14</v>
      </c>
      <c r="F35" s="13"/>
      <c r="G35" s="48" t="n">
        <v>0.14</v>
      </c>
    </row>
    <row r="36" customFormat="false" ht="14.35" hidden="false" customHeight="false" outlineLevel="0" collapsed="false">
      <c r="A36" s="49"/>
      <c r="B36" s="46" t="s">
        <v>43</v>
      </c>
      <c r="C36" s="47"/>
      <c r="D36" s="48"/>
      <c r="E36" s="48"/>
      <c r="F36" s="13"/>
      <c r="G36" s="48"/>
    </row>
    <row r="37" customFormat="false" ht="22.35" hidden="false" customHeight="true" outlineLevel="0" collapsed="false">
      <c r="A37" s="34" t="s">
        <v>44</v>
      </c>
      <c r="B37" s="22" t="s">
        <v>45</v>
      </c>
      <c r="C37" s="22"/>
      <c r="D37" s="42" t="n">
        <v>0.88</v>
      </c>
      <c r="E37" s="43" t="n">
        <f aca="false">ROUND(D37-(D37*10%),2)</f>
        <v>0.79</v>
      </c>
      <c r="F37" s="13"/>
      <c r="G37" s="43" t="n">
        <v>0.79</v>
      </c>
    </row>
    <row r="38" customFormat="false" ht="14.35" hidden="false" customHeight="false" outlineLevel="0" collapsed="false">
      <c r="A38" s="34"/>
      <c r="B38" s="35" t="s">
        <v>46</v>
      </c>
      <c r="C38" s="36" t="s">
        <v>12</v>
      </c>
      <c r="D38" s="50"/>
      <c r="E38" s="38"/>
      <c r="F38" s="13"/>
      <c r="G38" s="38"/>
    </row>
    <row r="39" customFormat="false" ht="14.35" hidden="false" customHeight="false" outlineLevel="0" collapsed="false">
      <c r="A39" s="34"/>
      <c r="B39" s="35" t="s">
        <v>47</v>
      </c>
      <c r="C39" s="36" t="s">
        <v>12</v>
      </c>
      <c r="D39" s="50"/>
      <c r="E39" s="38"/>
      <c r="F39" s="13"/>
      <c r="G39" s="38"/>
    </row>
    <row r="40" customFormat="false" ht="22.35" hidden="false" customHeight="true" outlineLevel="0" collapsed="false">
      <c r="A40" s="34" t="s">
        <v>48</v>
      </c>
      <c r="B40" s="22" t="s">
        <v>49</v>
      </c>
      <c r="C40" s="22"/>
      <c r="D40" s="32" t="n">
        <v>1.27</v>
      </c>
      <c r="E40" s="33" t="n">
        <f aca="false">ROUND(D40-(D40*10%),2)</f>
        <v>1.14</v>
      </c>
      <c r="F40" s="13"/>
      <c r="G40" s="33" t="n">
        <v>1.14</v>
      </c>
    </row>
    <row r="41" customFormat="false" ht="14.35" hidden="false" customHeight="true" outlineLevel="0" collapsed="false">
      <c r="A41" s="34"/>
      <c r="B41" s="35" t="s">
        <v>50</v>
      </c>
      <c r="C41" s="36" t="s">
        <v>51</v>
      </c>
      <c r="D41" s="37"/>
      <c r="E41" s="38"/>
      <c r="F41" s="13"/>
      <c r="G41" s="38"/>
    </row>
    <row r="42" customFormat="false" ht="22.35" hidden="false" customHeight="false" outlineLevel="0" collapsed="false">
      <c r="A42" s="34"/>
      <c r="B42" s="35" t="s">
        <v>52</v>
      </c>
      <c r="C42" s="36"/>
      <c r="D42" s="37"/>
      <c r="E42" s="38"/>
      <c r="F42" s="13"/>
      <c r="G42" s="38"/>
    </row>
    <row r="43" customFormat="false" ht="22.35" hidden="false" customHeight="false" outlineLevel="0" collapsed="false">
      <c r="A43" s="51"/>
      <c r="B43" s="46" t="s">
        <v>53</v>
      </c>
      <c r="C43" s="36"/>
      <c r="D43" s="52"/>
      <c r="E43" s="53"/>
      <c r="F43" s="54"/>
      <c r="G43" s="53"/>
      <c r="H43" s="55"/>
    </row>
    <row r="44" customFormat="false" ht="35.8" hidden="false" customHeight="true" outlineLevel="0" collapsed="false">
      <c r="A44" s="56" t="s">
        <v>54</v>
      </c>
      <c r="B44" s="57" t="s">
        <v>55</v>
      </c>
      <c r="C44" s="57"/>
      <c r="D44" s="58" t="n">
        <f aca="false">D45+D47+D59+D71</f>
        <v>3.23</v>
      </c>
      <c r="E44" s="59" t="n">
        <f aca="false">E45+E47+E59+E71</f>
        <v>5.3</v>
      </c>
      <c r="F44" s="13"/>
      <c r="G44" s="59" t="n">
        <f aca="false">G45+G47+G59+G71</f>
        <v>3.41</v>
      </c>
    </row>
    <row r="45" customFormat="false" ht="22.35" hidden="false" customHeight="true" outlineLevel="0" collapsed="false">
      <c r="A45" s="34" t="s">
        <v>56</v>
      </c>
      <c r="B45" s="60" t="s">
        <v>57</v>
      </c>
      <c r="C45" s="60"/>
      <c r="D45" s="32" t="n">
        <v>0.31</v>
      </c>
      <c r="E45" s="33" t="n">
        <f aca="false">ROUND(D45-(D45*10%),2)</f>
        <v>0.28</v>
      </c>
      <c r="F45" s="13"/>
      <c r="G45" s="33" t="n">
        <v>0.28</v>
      </c>
    </row>
    <row r="46" customFormat="false" ht="22.35" hidden="false" customHeight="false" outlineLevel="0" collapsed="false">
      <c r="A46" s="34"/>
      <c r="B46" s="35" t="s">
        <v>58</v>
      </c>
      <c r="C46" s="36" t="s">
        <v>59</v>
      </c>
      <c r="D46" s="37"/>
      <c r="E46" s="38"/>
      <c r="F46" s="13"/>
      <c r="G46" s="38"/>
    </row>
    <row r="47" customFormat="false" ht="22.35" hidden="false" customHeight="true" outlineLevel="0" collapsed="false">
      <c r="A47" s="34" t="s">
        <v>60</v>
      </c>
      <c r="B47" s="22" t="s">
        <v>61</v>
      </c>
      <c r="C47" s="22"/>
      <c r="D47" s="42" t="n">
        <v>1.52</v>
      </c>
      <c r="E47" s="43" t="n">
        <f aca="false">ROUND(D47-(D47*10%),2)</f>
        <v>1.37</v>
      </c>
      <c r="F47" s="13"/>
      <c r="G47" s="43" t="n">
        <v>1.37</v>
      </c>
    </row>
    <row r="48" customFormat="false" ht="14.35" hidden="false" customHeight="false" outlineLevel="0" collapsed="false">
      <c r="A48" s="34"/>
      <c r="B48" s="35" t="s">
        <v>62</v>
      </c>
      <c r="C48" s="36" t="s">
        <v>63</v>
      </c>
      <c r="D48" s="37"/>
      <c r="E48" s="38"/>
      <c r="F48" s="13"/>
      <c r="G48" s="38"/>
    </row>
    <row r="49" customFormat="false" ht="14.35" hidden="false" customHeight="false" outlineLevel="0" collapsed="false">
      <c r="A49" s="34"/>
      <c r="B49" s="35" t="s">
        <v>64</v>
      </c>
      <c r="C49" s="36" t="s">
        <v>12</v>
      </c>
      <c r="D49" s="37"/>
      <c r="E49" s="38"/>
      <c r="F49" s="13"/>
      <c r="G49" s="38"/>
    </row>
    <row r="50" customFormat="false" ht="22.35" hidden="false" customHeight="false" outlineLevel="0" collapsed="false">
      <c r="A50" s="34"/>
      <c r="B50" s="35" t="s">
        <v>65</v>
      </c>
      <c r="C50" s="36" t="s">
        <v>12</v>
      </c>
      <c r="D50" s="37"/>
      <c r="E50" s="38"/>
      <c r="F50" s="13"/>
      <c r="G50" s="38"/>
    </row>
    <row r="51" customFormat="false" ht="14.35" hidden="false" customHeight="false" outlineLevel="0" collapsed="false">
      <c r="A51" s="34"/>
      <c r="B51" s="35" t="s">
        <v>66</v>
      </c>
      <c r="C51" s="36" t="s">
        <v>12</v>
      </c>
      <c r="D51" s="37"/>
      <c r="E51" s="38"/>
      <c r="F51" s="13"/>
      <c r="G51" s="38"/>
    </row>
    <row r="52" customFormat="false" ht="19.4" hidden="false" customHeight="false" outlineLevel="0" collapsed="false">
      <c r="A52" s="34"/>
      <c r="B52" s="35" t="s">
        <v>67</v>
      </c>
      <c r="C52" s="36" t="s">
        <v>68</v>
      </c>
      <c r="D52" s="37"/>
      <c r="E52" s="38"/>
      <c r="F52" s="13"/>
      <c r="G52" s="38"/>
    </row>
    <row r="53" customFormat="false" ht="14.35" hidden="false" customHeight="false" outlineLevel="0" collapsed="false">
      <c r="A53" s="34"/>
      <c r="B53" s="35" t="s">
        <v>69</v>
      </c>
      <c r="C53" s="36" t="s">
        <v>59</v>
      </c>
      <c r="D53" s="37"/>
      <c r="E53" s="38"/>
      <c r="F53" s="13"/>
      <c r="G53" s="38"/>
    </row>
    <row r="54" customFormat="false" ht="22.35" hidden="false" customHeight="false" outlineLevel="0" collapsed="false">
      <c r="A54" s="34"/>
      <c r="B54" s="35" t="s">
        <v>70</v>
      </c>
      <c r="C54" s="36"/>
      <c r="D54" s="37"/>
      <c r="E54" s="38"/>
      <c r="F54" s="13"/>
      <c r="G54" s="38"/>
    </row>
    <row r="55" customFormat="false" ht="14.35" hidden="false" customHeight="false" outlineLevel="0" collapsed="false">
      <c r="A55" s="34"/>
      <c r="B55" s="35" t="s">
        <v>71</v>
      </c>
      <c r="C55" s="36" t="s">
        <v>72</v>
      </c>
      <c r="D55" s="61"/>
      <c r="E55" s="62"/>
      <c r="F55" s="13"/>
      <c r="G55" s="62"/>
    </row>
    <row r="56" customFormat="false" ht="37.3" hidden="false" customHeight="false" outlineLevel="0" collapsed="false">
      <c r="A56" s="34"/>
      <c r="B56" s="35" t="s">
        <v>73</v>
      </c>
      <c r="C56" s="36" t="s">
        <v>74</v>
      </c>
      <c r="D56" s="63" t="s">
        <v>75</v>
      </c>
      <c r="E56" s="64"/>
      <c r="F56" s="13"/>
      <c r="G56" s="64"/>
    </row>
    <row r="57" customFormat="false" ht="14.35" hidden="false" customHeight="false" outlineLevel="0" collapsed="false">
      <c r="A57" s="34"/>
      <c r="B57" s="35" t="s">
        <v>76</v>
      </c>
      <c r="C57" s="36" t="s">
        <v>59</v>
      </c>
      <c r="D57" s="65"/>
      <c r="E57" s="66"/>
      <c r="F57" s="13"/>
      <c r="G57" s="66"/>
    </row>
    <row r="58" customFormat="false" ht="14.35" hidden="false" customHeight="false" outlineLevel="0" collapsed="false">
      <c r="A58" s="34"/>
      <c r="B58" s="35" t="s">
        <v>77</v>
      </c>
      <c r="C58" s="36" t="s">
        <v>78</v>
      </c>
      <c r="D58" s="37"/>
      <c r="E58" s="38"/>
      <c r="F58" s="13"/>
      <c r="G58" s="38"/>
    </row>
    <row r="59" customFormat="false" ht="22.35" hidden="false" customHeight="true" outlineLevel="0" collapsed="false">
      <c r="A59" s="34" t="s">
        <v>79</v>
      </c>
      <c r="B59" s="22" t="s">
        <v>80</v>
      </c>
      <c r="C59" s="22"/>
      <c r="D59" s="32" t="n">
        <v>0.65</v>
      </c>
      <c r="E59" s="33" t="n">
        <f aca="false">ROUND(D59-(D59*10%),2)-0.01</f>
        <v>0.58</v>
      </c>
      <c r="F59" s="13"/>
      <c r="G59" s="33" t="n">
        <v>0.58</v>
      </c>
    </row>
    <row r="60" customFormat="false" ht="22.35" hidden="false" customHeight="false" outlineLevel="0" collapsed="false">
      <c r="A60" s="34"/>
      <c r="B60" s="35" t="s">
        <v>81</v>
      </c>
      <c r="C60" s="36" t="s">
        <v>82</v>
      </c>
      <c r="D60" s="37"/>
      <c r="E60" s="38"/>
      <c r="F60" s="13"/>
      <c r="G60" s="38"/>
    </row>
    <row r="61" customFormat="false" ht="14.35" hidden="false" customHeight="false" outlineLevel="0" collapsed="false">
      <c r="A61" s="34"/>
      <c r="B61" s="35" t="s">
        <v>83</v>
      </c>
      <c r="C61" s="36" t="s">
        <v>12</v>
      </c>
      <c r="D61" s="37"/>
      <c r="E61" s="38"/>
      <c r="F61" s="13"/>
      <c r="G61" s="38"/>
    </row>
    <row r="62" customFormat="false" ht="22.35" hidden="false" customHeight="false" outlineLevel="0" collapsed="false">
      <c r="A62" s="34"/>
      <c r="B62" s="35" t="s">
        <v>84</v>
      </c>
      <c r="C62" s="36" t="s">
        <v>12</v>
      </c>
      <c r="D62" s="37"/>
      <c r="E62" s="38"/>
      <c r="F62" s="13"/>
      <c r="G62" s="38"/>
    </row>
    <row r="63" customFormat="false" ht="22.35" hidden="false" customHeight="false" outlineLevel="0" collapsed="false">
      <c r="A63" s="34"/>
      <c r="B63" s="35" t="s">
        <v>85</v>
      </c>
      <c r="C63" s="36" t="s">
        <v>12</v>
      </c>
      <c r="D63" s="37"/>
      <c r="E63" s="38"/>
      <c r="F63" s="13"/>
      <c r="G63" s="38"/>
    </row>
    <row r="64" customFormat="false" ht="32.8" hidden="false" customHeight="false" outlineLevel="0" collapsed="false">
      <c r="A64" s="34"/>
      <c r="B64" s="35" t="s">
        <v>86</v>
      </c>
      <c r="C64" s="36" t="s">
        <v>12</v>
      </c>
      <c r="D64" s="37"/>
      <c r="E64" s="38"/>
      <c r="F64" s="13"/>
      <c r="G64" s="38"/>
    </row>
    <row r="65" customFormat="false" ht="14.35" hidden="false" customHeight="false" outlineLevel="0" collapsed="false">
      <c r="A65" s="34"/>
      <c r="B65" s="35" t="s">
        <v>87</v>
      </c>
      <c r="C65" s="36" t="s">
        <v>12</v>
      </c>
      <c r="D65" s="37"/>
      <c r="E65" s="38"/>
      <c r="F65" s="13"/>
      <c r="G65" s="38"/>
    </row>
    <row r="66" customFormat="false" ht="22.35" hidden="false" customHeight="false" outlineLevel="0" collapsed="false">
      <c r="A66" s="34"/>
      <c r="B66" s="35" t="s">
        <v>70</v>
      </c>
      <c r="C66" s="36"/>
      <c r="D66" s="37"/>
      <c r="E66" s="38"/>
      <c r="F66" s="13"/>
      <c r="G66" s="38"/>
    </row>
    <row r="67" customFormat="false" ht="14.35" hidden="false" customHeight="false" outlineLevel="0" collapsed="false">
      <c r="A67" s="34"/>
      <c r="B67" s="35" t="s">
        <v>71</v>
      </c>
      <c r="C67" s="36" t="s">
        <v>72</v>
      </c>
      <c r="D67" s="61"/>
      <c r="E67" s="62"/>
      <c r="F67" s="13"/>
      <c r="G67" s="62"/>
    </row>
    <row r="68" customFormat="false" ht="37.3" hidden="false" customHeight="false" outlineLevel="0" collapsed="false">
      <c r="A68" s="34"/>
      <c r="B68" s="35" t="s">
        <v>88</v>
      </c>
      <c r="C68" s="36" t="s">
        <v>74</v>
      </c>
      <c r="D68" s="63" t="s">
        <v>75</v>
      </c>
      <c r="E68" s="64"/>
      <c r="F68" s="13"/>
      <c r="G68" s="64"/>
    </row>
    <row r="69" customFormat="false" ht="14.35" hidden="false" customHeight="false" outlineLevel="0" collapsed="false">
      <c r="A69" s="34"/>
      <c r="B69" s="35" t="s">
        <v>76</v>
      </c>
      <c r="C69" s="36" t="s">
        <v>59</v>
      </c>
      <c r="D69" s="65"/>
      <c r="E69" s="66"/>
      <c r="F69" s="13"/>
      <c r="G69" s="66"/>
    </row>
    <row r="70" customFormat="false" ht="14.35" hidden="false" customHeight="false" outlineLevel="0" collapsed="false">
      <c r="A70" s="34"/>
      <c r="B70" s="35" t="s">
        <v>77</v>
      </c>
      <c r="C70" s="36" t="s">
        <v>78</v>
      </c>
      <c r="D70" s="37"/>
      <c r="E70" s="38"/>
      <c r="F70" s="13"/>
      <c r="G70" s="38"/>
    </row>
    <row r="71" customFormat="false" ht="22.35" hidden="false" customHeight="true" outlineLevel="0" collapsed="false">
      <c r="A71" s="34" t="s">
        <v>89</v>
      </c>
      <c r="B71" s="22" t="s">
        <v>90</v>
      </c>
      <c r="C71" s="22"/>
      <c r="D71" s="32" t="n">
        <v>0.75</v>
      </c>
      <c r="E71" s="33" t="n">
        <v>3.07</v>
      </c>
      <c r="F71" s="13" t="s">
        <v>91</v>
      </c>
      <c r="G71" s="67" t="n">
        <v>1.18</v>
      </c>
    </row>
    <row r="72" customFormat="false" ht="19.4" hidden="false" customHeight="false" outlineLevel="0" collapsed="false">
      <c r="A72" s="34"/>
      <c r="B72" s="35" t="s">
        <v>92</v>
      </c>
      <c r="C72" s="36" t="s">
        <v>93</v>
      </c>
      <c r="D72" s="37"/>
      <c r="E72" s="38"/>
      <c r="F72" s="13" t="s">
        <v>94</v>
      </c>
      <c r="G72" s="38"/>
    </row>
    <row r="73" customFormat="false" ht="19.4" hidden="false" customHeight="false" outlineLevel="0" collapsed="false">
      <c r="A73" s="68"/>
      <c r="B73" s="35" t="s">
        <v>95</v>
      </c>
      <c r="C73" s="36" t="s">
        <v>93</v>
      </c>
      <c r="D73" s="61"/>
      <c r="E73" s="62"/>
      <c r="F73" s="13"/>
      <c r="G73" s="62"/>
    </row>
    <row r="74" customFormat="false" ht="14.35" hidden="false" customHeight="false" outlineLevel="0" collapsed="false">
      <c r="A74" s="69" t="s">
        <v>96</v>
      </c>
      <c r="B74" s="70" t="s">
        <v>97</v>
      </c>
      <c r="C74" s="71"/>
      <c r="D74" s="72" t="n">
        <f aca="false">D75+D78+D85+D93</f>
        <v>19.31</v>
      </c>
      <c r="E74" s="73" t="n">
        <f aca="false">E75+E78+E85+E93</f>
        <v>17.38</v>
      </c>
      <c r="F74" s="13"/>
      <c r="G74" s="73" t="n">
        <f aca="false">G75+G78+G85+G93</f>
        <v>17.38</v>
      </c>
    </row>
    <row r="75" customFormat="false" ht="21.55" hidden="false" customHeight="true" outlineLevel="0" collapsed="false">
      <c r="A75" s="34" t="s">
        <v>98</v>
      </c>
      <c r="B75" s="74" t="s">
        <v>99</v>
      </c>
      <c r="C75" s="74"/>
      <c r="D75" s="75" t="n">
        <f aca="false">D76+D77</f>
        <v>0.7</v>
      </c>
      <c r="E75" s="76" t="n">
        <f aca="false">E76+E77</f>
        <v>0.63</v>
      </c>
      <c r="F75" s="13"/>
      <c r="G75" s="76" t="n">
        <f aca="false">G76+G77</f>
        <v>0.63</v>
      </c>
    </row>
    <row r="76" customFormat="false" ht="22.35" hidden="false" customHeight="false" outlineLevel="0" collapsed="false">
      <c r="A76" s="34"/>
      <c r="B76" s="77" t="s">
        <v>100</v>
      </c>
      <c r="C76" s="36" t="s">
        <v>101</v>
      </c>
      <c r="D76" s="78" t="n">
        <v>0.36</v>
      </c>
      <c r="E76" s="79" t="n">
        <f aca="false">ROUND(D76-(D76*10%),2)</f>
        <v>0.32</v>
      </c>
      <c r="F76" s="13"/>
      <c r="G76" s="79" t="n">
        <v>0.32</v>
      </c>
    </row>
    <row r="77" customFormat="false" ht="22.35" hidden="false" customHeight="false" outlineLevel="0" collapsed="false">
      <c r="A77" s="34"/>
      <c r="B77" s="80" t="s">
        <v>102</v>
      </c>
      <c r="C77" s="36" t="s">
        <v>63</v>
      </c>
      <c r="D77" s="78" t="n">
        <v>0.34</v>
      </c>
      <c r="E77" s="79" t="n">
        <f aca="false">ROUND(D77-(D77*10%),2)</f>
        <v>0.31</v>
      </c>
      <c r="F77" s="13"/>
      <c r="G77" s="79" t="n">
        <v>0.31</v>
      </c>
    </row>
    <row r="78" customFormat="false" ht="33.15" hidden="false" customHeight="true" outlineLevel="0" collapsed="false">
      <c r="A78" s="34" t="s">
        <v>103</v>
      </c>
      <c r="B78" s="74" t="s">
        <v>104</v>
      </c>
      <c r="C78" s="74"/>
      <c r="D78" s="81" t="n">
        <f aca="false">D79+D81+D83+D82+D80</f>
        <v>9.51</v>
      </c>
      <c r="E78" s="82" t="n">
        <f aca="false">E79+E81+E83+E82+E80</f>
        <v>8.56</v>
      </c>
      <c r="F78" s="13"/>
      <c r="G78" s="82" t="n">
        <f aca="false">G79+G81+G83+G82+G80</f>
        <v>8.56</v>
      </c>
    </row>
    <row r="79" customFormat="false" ht="28.35" hidden="false" customHeight="false" outlineLevel="0" collapsed="false">
      <c r="A79" s="34"/>
      <c r="B79" s="35" t="s">
        <v>105</v>
      </c>
      <c r="C79" s="83" t="s">
        <v>106</v>
      </c>
      <c r="D79" s="84" t="n">
        <v>0.79</v>
      </c>
      <c r="E79" s="85" t="n">
        <f aca="false">ROUND(D79-(D79*10%),2)</f>
        <v>0.71</v>
      </c>
      <c r="F79" s="13"/>
      <c r="G79" s="85" t="n">
        <v>0.71</v>
      </c>
    </row>
    <row r="80" customFormat="false" ht="28.35" hidden="false" customHeight="false" outlineLevel="0" collapsed="false">
      <c r="A80" s="86"/>
      <c r="B80" s="35" t="s">
        <v>107</v>
      </c>
      <c r="C80" s="36" t="s">
        <v>108</v>
      </c>
      <c r="D80" s="79" t="n">
        <v>6.26</v>
      </c>
      <c r="E80" s="79" t="n">
        <f aca="false">ROUND(D80-(D80*10%),2)</f>
        <v>5.63</v>
      </c>
      <c r="F80" s="13"/>
      <c r="G80" s="79" t="n">
        <v>5.63</v>
      </c>
    </row>
    <row r="81" customFormat="false" ht="22.35" hidden="false" customHeight="false" outlineLevel="0" collapsed="false">
      <c r="A81" s="86"/>
      <c r="B81" s="35" t="s">
        <v>109</v>
      </c>
      <c r="C81" s="36" t="s">
        <v>12</v>
      </c>
      <c r="D81" s="79" t="n">
        <v>1.23</v>
      </c>
      <c r="E81" s="79" t="n">
        <f aca="false">ROUND(D81-(D81*10%),2)</f>
        <v>1.11</v>
      </c>
      <c r="F81" s="13"/>
      <c r="G81" s="79" t="n">
        <v>1.11</v>
      </c>
    </row>
    <row r="82" customFormat="false" ht="22.35" hidden="false" customHeight="false" outlineLevel="0" collapsed="false">
      <c r="A82" s="50"/>
      <c r="B82" s="87" t="s">
        <v>110</v>
      </c>
      <c r="C82" s="88" t="s">
        <v>111</v>
      </c>
      <c r="D82" s="89"/>
      <c r="E82" s="90"/>
      <c r="F82" s="13"/>
      <c r="G82" s="90"/>
      <c r="H82" s="91"/>
    </row>
    <row r="83" customFormat="false" ht="32.8" hidden="false" customHeight="false" outlineLevel="0" collapsed="false">
      <c r="A83" s="86"/>
      <c r="B83" s="93" t="s">
        <v>112</v>
      </c>
      <c r="C83" s="36" t="s">
        <v>113</v>
      </c>
      <c r="D83" s="94" t="n">
        <v>1.23</v>
      </c>
      <c r="E83" s="95" t="n">
        <f aca="false">ROUND(D83-(D83*10%),2)</f>
        <v>1.11</v>
      </c>
      <c r="F83" s="13"/>
      <c r="G83" s="95" t="n">
        <v>1.11</v>
      </c>
    </row>
    <row r="84" customFormat="false" ht="43.1" hidden="false" customHeight="false" outlineLevel="0" collapsed="false">
      <c r="A84" s="49"/>
      <c r="B84" s="93" t="s">
        <v>114</v>
      </c>
      <c r="C84" s="88" t="s">
        <v>82</v>
      </c>
      <c r="D84" s="94"/>
      <c r="E84" s="95"/>
      <c r="F84" s="96"/>
      <c r="G84" s="95"/>
      <c r="H84" s="97"/>
    </row>
    <row r="85" customFormat="false" ht="14.35" hidden="false" customHeight="true" outlineLevel="0" collapsed="false">
      <c r="A85" s="34" t="s">
        <v>115</v>
      </c>
      <c r="B85" s="74" t="s">
        <v>116</v>
      </c>
      <c r="C85" s="74"/>
      <c r="D85" s="75" t="n">
        <f aca="false">D88+D86+D87+D89</f>
        <v>3.35</v>
      </c>
      <c r="E85" s="76" t="n">
        <f aca="false">E88+E86+E87+E89</f>
        <v>3.02</v>
      </c>
      <c r="F85" s="13"/>
      <c r="G85" s="76" t="n">
        <f aca="false">G88+G86+G87+G89</f>
        <v>3.02</v>
      </c>
    </row>
    <row r="86" customFormat="false" ht="22.35" hidden="false" customHeight="false" outlineLevel="0" collapsed="false">
      <c r="A86" s="50"/>
      <c r="B86" s="35" t="s">
        <v>117</v>
      </c>
      <c r="C86" s="88" t="s">
        <v>118</v>
      </c>
      <c r="D86" s="98" t="n">
        <v>0.74</v>
      </c>
      <c r="E86" s="99" t="n">
        <f aca="false">ROUND(D86-(D86*10%),2)</f>
        <v>0.67</v>
      </c>
      <c r="F86" s="100"/>
      <c r="G86" s="99" t="n">
        <v>0.67</v>
      </c>
      <c r="H86" s="91"/>
    </row>
    <row r="87" customFormat="false" ht="14.35" hidden="false" customHeight="false" outlineLevel="0" collapsed="false">
      <c r="A87" s="102"/>
      <c r="B87" s="103" t="s">
        <v>119</v>
      </c>
      <c r="C87" s="88" t="s">
        <v>118</v>
      </c>
      <c r="D87" s="98" t="n">
        <v>1.84</v>
      </c>
      <c r="E87" s="99" t="n">
        <f aca="false">ROUND(D87-(D87*10%),2)</f>
        <v>1.66</v>
      </c>
      <c r="F87" s="100"/>
      <c r="G87" s="99" t="n">
        <v>1.66</v>
      </c>
      <c r="H87" s="91"/>
    </row>
    <row r="88" customFormat="false" ht="22.35" hidden="false" customHeight="false" outlineLevel="0" collapsed="false">
      <c r="A88" s="50"/>
      <c r="B88" s="87" t="s">
        <v>110</v>
      </c>
      <c r="C88" s="88" t="s">
        <v>120</v>
      </c>
      <c r="D88" s="89"/>
      <c r="E88" s="90"/>
      <c r="F88" s="100"/>
      <c r="G88" s="90"/>
      <c r="H88" s="91"/>
    </row>
    <row r="89" customFormat="false" ht="32.8" hidden="false" customHeight="false" outlineLevel="0" collapsed="false">
      <c r="A89" s="86"/>
      <c r="B89" s="93" t="s">
        <v>112</v>
      </c>
      <c r="C89" s="36" t="s">
        <v>121</v>
      </c>
      <c r="D89" s="104" t="n">
        <v>0.77</v>
      </c>
      <c r="E89" s="105" t="n">
        <f aca="false">ROUND(D89-(D89*10%),2)</f>
        <v>0.69</v>
      </c>
      <c r="F89" s="13"/>
      <c r="G89" s="105" t="n">
        <v>0.69</v>
      </c>
    </row>
    <row r="90" customFormat="false" ht="43.1" hidden="false" customHeight="false" outlineLevel="0" collapsed="false">
      <c r="A90" s="49"/>
      <c r="B90" s="93" t="s">
        <v>114</v>
      </c>
      <c r="C90" s="88" t="s">
        <v>82</v>
      </c>
      <c r="D90" s="104"/>
      <c r="E90" s="105"/>
      <c r="F90" s="96"/>
      <c r="G90" s="105"/>
      <c r="H90" s="97"/>
    </row>
    <row r="91" customFormat="false" ht="14.35" hidden="false" customHeight="true" outlineLevel="0" collapsed="false">
      <c r="A91" s="34" t="s">
        <v>122</v>
      </c>
      <c r="B91" s="74" t="s">
        <v>123</v>
      </c>
      <c r="C91" s="74"/>
      <c r="D91" s="106"/>
      <c r="E91" s="107"/>
      <c r="F91" s="13"/>
      <c r="G91" s="107"/>
    </row>
    <row r="92" customFormat="false" ht="43.1" hidden="false" customHeight="false" outlineLevel="0" collapsed="false">
      <c r="A92" s="86"/>
      <c r="B92" s="108" t="s">
        <v>124</v>
      </c>
      <c r="C92" s="36" t="s">
        <v>82</v>
      </c>
      <c r="D92" s="61"/>
      <c r="E92" s="62"/>
      <c r="F92" s="13"/>
      <c r="G92" s="62"/>
    </row>
    <row r="93" customFormat="false" ht="34.3" hidden="false" customHeight="true" outlineLevel="0" collapsed="false">
      <c r="A93" s="34" t="s">
        <v>125</v>
      </c>
      <c r="B93" s="74" t="s">
        <v>126</v>
      </c>
      <c r="C93" s="74"/>
      <c r="D93" s="32" t="n">
        <f aca="false">7.42-1.67</f>
        <v>5.75</v>
      </c>
      <c r="E93" s="33" t="n">
        <f aca="false">ROUND(D93-(D93*10%),2)-0.01</f>
        <v>5.17</v>
      </c>
      <c r="F93" s="13"/>
      <c r="G93" s="33" t="n">
        <v>5.17</v>
      </c>
    </row>
    <row r="94" customFormat="false" ht="14.35" hidden="false" customHeight="true" outlineLevel="0" collapsed="false">
      <c r="A94" s="86"/>
      <c r="B94" s="109" t="s">
        <v>127</v>
      </c>
      <c r="C94" s="36" t="s">
        <v>82</v>
      </c>
      <c r="D94" s="65"/>
      <c r="E94" s="66"/>
      <c r="F94" s="13"/>
      <c r="G94" s="66"/>
    </row>
    <row r="95" customFormat="false" ht="14.35" hidden="false" customHeight="false" outlineLevel="0" collapsed="false">
      <c r="A95" s="86"/>
      <c r="B95" s="109"/>
      <c r="C95" s="36"/>
      <c r="D95" s="37"/>
      <c r="E95" s="38"/>
      <c r="F95" s="13"/>
      <c r="G95" s="38"/>
    </row>
    <row r="96" customFormat="false" ht="14.35" hidden="false" customHeight="false" outlineLevel="0" collapsed="false">
      <c r="A96" s="86"/>
      <c r="B96" s="109"/>
      <c r="C96" s="36"/>
      <c r="D96" s="37"/>
      <c r="E96" s="38"/>
      <c r="F96" s="13"/>
      <c r="G96" s="38"/>
    </row>
    <row r="97" customFormat="false" ht="43.25" hidden="false" customHeight="false" outlineLevel="0" collapsed="false">
      <c r="A97" s="34" t="s">
        <v>128</v>
      </c>
      <c r="B97" s="35" t="s">
        <v>129</v>
      </c>
      <c r="C97" s="36" t="s">
        <v>130</v>
      </c>
      <c r="D97" s="37"/>
      <c r="E97" s="38"/>
      <c r="F97" s="110"/>
      <c r="G97" s="38"/>
      <c r="H97" s="111"/>
    </row>
    <row r="98" customFormat="false" ht="32.8" hidden="false" customHeight="false" outlineLevel="0" collapsed="false">
      <c r="A98" s="68" t="s">
        <v>131</v>
      </c>
      <c r="B98" s="35" t="s">
        <v>132</v>
      </c>
      <c r="C98" s="36" t="s">
        <v>130</v>
      </c>
      <c r="D98" s="61"/>
      <c r="E98" s="62"/>
      <c r="F98" s="110"/>
      <c r="G98" s="62"/>
      <c r="H98" s="111"/>
    </row>
    <row r="99" customFormat="false" ht="14.35" hidden="false" customHeight="false" outlineLevel="0" collapsed="false">
      <c r="A99" s="26"/>
      <c r="B99" s="112" t="s">
        <v>133</v>
      </c>
      <c r="C99" s="113"/>
      <c r="D99" s="58" t="n">
        <f aca="false">D74+D44+D6</f>
        <v>25.86</v>
      </c>
      <c r="E99" s="59" t="n">
        <f aca="false">E74+E44+E6</f>
        <v>25.66</v>
      </c>
      <c r="F99" s="13"/>
      <c r="G99" s="59" t="n">
        <f aca="false">G74+G44+G6</f>
        <v>23.77</v>
      </c>
    </row>
    <row r="100" customFormat="false" ht="26.1" hidden="false" customHeight="true" outlineLevel="0" collapsed="false">
      <c r="A100" s="30" t="s">
        <v>134</v>
      </c>
      <c r="B100" s="122" t="s">
        <v>135</v>
      </c>
      <c r="C100" s="122"/>
      <c r="D100" s="122"/>
      <c r="E100" s="122"/>
      <c r="F100" s="114"/>
      <c r="G100" s="115"/>
      <c r="H100" s="116"/>
    </row>
    <row r="101" customFormat="false" ht="15" hidden="false" customHeight="false" outlineLevel="0" collapsed="false">
      <c r="A101" s="68"/>
      <c r="B101" s="117" t="s">
        <v>136</v>
      </c>
      <c r="C101" s="36" t="s">
        <v>12</v>
      </c>
      <c r="D101" s="118" t="s">
        <v>137</v>
      </c>
      <c r="E101" s="119" t="s">
        <v>137</v>
      </c>
      <c r="F101" s="13"/>
      <c r="G101" s="119" t="s">
        <v>137</v>
      </c>
      <c r="H101" s="120"/>
    </row>
    <row r="102" customFormat="false" ht="14.35" hidden="false" customHeight="false" outlineLevel="0" collapsed="false">
      <c r="A102" s="12"/>
      <c r="B102" s="13"/>
      <c r="C102" s="14"/>
      <c r="D102" s="15"/>
      <c r="E102" s="16"/>
      <c r="F102" s="13"/>
      <c r="G102" s="16"/>
    </row>
    <row r="103" customFormat="false" ht="71.25" hidden="false" customHeight="true" outlineLevel="0" collapsed="false">
      <c r="A103" s="123" t="s">
        <v>138</v>
      </c>
      <c r="B103" s="123"/>
      <c r="C103" s="123"/>
      <c r="D103" s="123"/>
      <c r="E103" s="123"/>
      <c r="F103" s="13"/>
      <c r="G103" s="124"/>
    </row>
    <row r="104" customFormat="false" ht="14.35" hidden="false" customHeight="false" outlineLevel="0" collapsed="false">
      <c r="A104" s="2"/>
    </row>
  </sheetData>
  <autoFilter ref="A5:H101"/>
  <mergeCells count="36">
    <mergeCell ref="A3:D3"/>
    <mergeCell ref="B6:C6"/>
    <mergeCell ref="B7:C7"/>
    <mergeCell ref="B12:C12"/>
    <mergeCell ref="B23:C23"/>
    <mergeCell ref="B30:C30"/>
    <mergeCell ref="D31:D33"/>
    <mergeCell ref="E31:E33"/>
    <mergeCell ref="G31:G33"/>
    <mergeCell ref="C35:C36"/>
    <mergeCell ref="D35:D36"/>
    <mergeCell ref="E35:E36"/>
    <mergeCell ref="G35:G36"/>
    <mergeCell ref="B37:C37"/>
    <mergeCell ref="B40:C40"/>
    <mergeCell ref="C41:C43"/>
    <mergeCell ref="B44:C44"/>
    <mergeCell ref="B45:C45"/>
    <mergeCell ref="B47:C47"/>
    <mergeCell ref="B59:C59"/>
    <mergeCell ref="B71:C71"/>
    <mergeCell ref="B75:C75"/>
    <mergeCell ref="B78:C78"/>
    <mergeCell ref="D83:D84"/>
    <mergeCell ref="E83:E84"/>
    <mergeCell ref="G83:G84"/>
    <mergeCell ref="B85:C85"/>
    <mergeCell ref="D89:D90"/>
    <mergeCell ref="E89:E90"/>
    <mergeCell ref="G89:G90"/>
    <mergeCell ref="B91:C91"/>
    <mergeCell ref="B93:C93"/>
    <mergeCell ref="B94:B96"/>
    <mergeCell ref="C94:C96"/>
    <mergeCell ref="B100:E100"/>
    <mergeCell ref="A103:E103"/>
  </mergeCells>
  <printOptions headings="false" gridLines="false" gridLinesSet="true" horizontalCentered="true" verticalCentered="false"/>
  <pageMargins left="0" right="0" top="0.551388888888889" bottom="0" header="0.511811023622047" footer="0.511811023622047"/>
  <pageSetup paperSize="9" scale="97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0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5" topLeftCell="D96" activePane="bottomRight" state="frozen"/>
      <selection pane="topLeft" activeCell="A1" activeCellId="0" sqref="A1"/>
      <selection pane="topRight" activeCell="D1" activeCellId="0" sqref="D1"/>
      <selection pane="bottomLeft" activeCell="A96" activeCellId="0" sqref="A96"/>
      <selection pane="bottomRight" activeCell="H11" activeCellId="0" sqref="H11"/>
    </sheetView>
  </sheetViews>
  <sheetFormatPr defaultColWidth="9.109375" defaultRowHeight="14.35" zeroHeight="false" outlineLevelRow="0" outlineLevelCol="1"/>
  <cols>
    <col collapsed="false" customWidth="true" hidden="false" outlineLevel="0" max="1" min="1" style="1" width="4.44"/>
    <col collapsed="false" customWidth="true" hidden="false" outlineLevel="0" max="2" min="2" style="2" width="61.56"/>
    <col collapsed="false" customWidth="true" hidden="false" outlineLevel="0" max="3" min="3" style="3" width="15.56"/>
    <col collapsed="false" customWidth="true" hidden="true" outlineLevel="1" max="4" min="4" style="4" width="13.75"/>
    <col collapsed="false" customWidth="true" hidden="true" outlineLevel="0" max="5" min="5" style="5" width="15.88"/>
    <col collapsed="false" customWidth="true" hidden="true" outlineLevel="0" max="6" min="6" style="2" width="7.44"/>
    <col collapsed="false" customWidth="true" hidden="false" outlineLevel="0" max="7" min="7" style="5" width="15.88"/>
    <col collapsed="false" customWidth="true" hidden="false" outlineLevel="0" max="8" min="8" style="2" width="32.22"/>
  </cols>
  <sheetData>
    <row r="1" customFormat="false" ht="14.35" hidden="false" customHeight="false" outlineLevel="0" collapsed="false">
      <c r="A1" s="6"/>
      <c r="B1" s="7"/>
      <c r="C1" s="8"/>
      <c r="D1" s="9"/>
      <c r="E1" s="10" t="s">
        <v>0</v>
      </c>
      <c r="F1" s="7"/>
      <c r="G1" s="10" t="s">
        <v>0</v>
      </c>
      <c r="H1" s="11"/>
    </row>
    <row r="2" customFormat="false" ht="14.35" hidden="false" customHeight="false" outlineLevel="0" collapsed="false">
      <c r="A2" s="12"/>
      <c r="B2" s="13"/>
      <c r="C2" s="14"/>
      <c r="D2" s="15"/>
      <c r="E2" s="16"/>
      <c r="F2" s="13"/>
      <c r="G2" s="16"/>
    </row>
    <row r="3" customFormat="false" ht="36.45" hidden="false" customHeight="true" outlineLevel="0" collapsed="false">
      <c r="A3" s="17" t="s">
        <v>1</v>
      </c>
      <c r="B3" s="17"/>
      <c r="C3" s="17"/>
      <c r="D3" s="17"/>
      <c r="E3" s="18"/>
      <c r="F3" s="13"/>
      <c r="G3" s="18"/>
    </row>
    <row r="4" customFormat="false" ht="22.35" hidden="false" customHeight="false" outlineLevel="0" collapsed="false">
      <c r="A4" s="12"/>
      <c r="B4" s="13"/>
      <c r="C4" s="14"/>
      <c r="D4" s="19" t="s">
        <v>2</v>
      </c>
      <c r="E4" s="20" t="s">
        <v>3</v>
      </c>
      <c r="F4" s="13"/>
      <c r="G4" s="20" t="s">
        <v>3</v>
      </c>
    </row>
    <row r="5" customFormat="false" ht="46.25" hidden="false" customHeight="false" outlineLevel="0" collapsed="false">
      <c r="A5" s="21"/>
      <c r="B5" s="115" t="s">
        <v>4</v>
      </c>
      <c r="C5" s="125" t="s">
        <v>5</v>
      </c>
      <c r="D5" s="24" t="s">
        <v>6</v>
      </c>
      <c r="E5" s="25" t="s">
        <v>6</v>
      </c>
      <c r="F5" s="13"/>
      <c r="G5" s="25" t="s">
        <v>6</v>
      </c>
    </row>
    <row r="6" customFormat="false" ht="44.75" hidden="false" customHeight="true" outlineLevel="0" collapsed="false">
      <c r="A6" s="26" t="s">
        <v>7</v>
      </c>
      <c r="B6" s="27" t="s">
        <v>8</v>
      </c>
      <c r="C6" s="27"/>
      <c r="D6" s="28" t="n">
        <f aca="false">D7+D12+D23+D30+D37+D40</f>
        <v>3.32</v>
      </c>
      <c r="E6" s="29" t="n">
        <f aca="false">E7+E12+E23+E30+E37+E40</f>
        <v>2.98</v>
      </c>
      <c r="F6" s="13"/>
      <c r="G6" s="29" t="n">
        <f aca="false">G7+G12+G23+G30+G37+G40</f>
        <v>2.98</v>
      </c>
    </row>
    <row r="7" customFormat="false" ht="14.35" hidden="false" customHeight="false" outlineLevel="0" collapsed="false">
      <c r="A7" s="30" t="s">
        <v>9</v>
      </c>
      <c r="B7" s="31" t="s">
        <v>10</v>
      </c>
      <c r="C7" s="31"/>
      <c r="D7" s="32"/>
      <c r="E7" s="33"/>
      <c r="F7" s="13"/>
      <c r="G7" s="33"/>
    </row>
    <row r="8" customFormat="false" ht="14.35" hidden="false" customHeight="false" outlineLevel="0" collapsed="false">
      <c r="A8" s="34"/>
      <c r="B8" s="35" t="s">
        <v>11</v>
      </c>
      <c r="C8" s="36" t="s">
        <v>12</v>
      </c>
      <c r="D8" s="37"/>
      <c r="E8" s="38"/>
      <c r="F8" s="13"/>
      <c r="G8" s="38"/>
    </row>
    <row r="9" customFormat="false" ht="14.35" hidden="false" customHeight="false" outlineLevel="0" collapsed="false">
      <c r="A9" s="34"/>
      <c r="B9" s="35" t="s">
        <v>13</v>
      </c>
      <c r="C9" s="36" t="s">
        <v>12</v>
      </c>
      <c r="D9" s="37"/>
      <c r="E9" s="38"/>
      <c r="F9" s="13"/>
      <c r="G9" s="38"/>
    </row>
    <row r="10" customFormat="false" ht="14.35" hidden="false" customHeight="false" outlineLevel="0" collapsed="false">
      <c r="A10" s="34"/>
      <c r="B10" s="35" t="s">
        <v>14</v>
      </c>
      <c r="C10" s="36" t="s">
        <v>12</v>
      </c>
      <c r="D10" s="37"/>
      <c r="E10" s="38"/>
      <c r="F10" s="13"/>
      <c r="G10" s="38"/>
    </row>
    <row r="11" customFormat="false" ht="85.05" hidden="false" customHeight="false" outlineLevel="0" collapsed="false">
      <c r="A11" s="34"/>
      <c r="B11" s="39" t="s">
        <v>15</v>
      </c>
      <c r="C11" s="36" t="s">
        <v>12</v>
      </c>
      <c r="D11" s="40"/>
      <c r="E11" s="41"/>
      <c r="F11" s="13"/>
      <c r="G11" s="41"/>
    </row>
    <row r="12" customFormat="false" ht="22.35" hidden="false" customHeight="true" outlineLevel="0" collapsed="false">
      <c r="A12" s="34" t="s">
        <v>16</v>
      </c>
      <c r="B12" s="22" t="s">
        <v>17</v>
      </c>
      <c r="C12" s="22"/>
      <c r="D12" s="32"/>
      <c r="E12" s="33"/>
      <c r="F12" s="13"/>
      <c r="G12" s="33"/>
    </row>
    <row r="13" customFormat="false" ht="14.35" hidden="false" customHeight="false" outlineLevel="0" collapsed="false">
      <c r="A13" s="34"/>
      <c r="B13" s="35" t="s">
        <v>18</v>
      </c>
      <c r="C13" s="36" t="s">
        <v>12</v>
      </c>
      <c r="D13" s="37"/>
      <c r="E13" s="38"/>
      <c r="F13" s="13"/>
      <c r="G13" s="38"/>
    </row>
    <row r="14" customFormat="false" ht="14.35" hidden="false" customHeight="false" outlineLevel="0" collapsed="false">
      <c r="A14" s="34"/>
      <c r="B14" s="35" t="s">
        <v>19</v>
      </c>
      <c r="C14" s="36" t="s">
        <v>12</v>
      </c>
      <c r="D14" s="37"/>
      <c r="E14" s="38"/>
      <c r="F14" s="13"/>
      <c r="G14" s="38"/>
    </row>
    <row r="15" customFormat="false" ht="14.35" hidden="false" customHeight="false" outlineLevel="0" collapsed="false">
      <c r="A15" s="34"/>
      <c r="B15" s="35" t="s">
        <v>20</v>
      </c>
      <c r="C15" s="36" t="s">
        <v>12</v>
      </c>
      <c r="D15" s="37"/>
      <c r="E15" s="38"/>
      <c r="F15" s="13"/>
      <c r="G15" s="38"/>
    </row>
    <row r="16" customFormat="false" ht="14.35" hidden="false" customHeight="false" outlineLevel="0" collapsed="false">
      <c r="A16" s="34"/>
      <c r="B16" s="35" t="s">
        <v>21</v>
      </c>
      <c r="C16" s="36" t="s">
        <v>12</v>
      </c>
      <c r="D16" s="37"/>
      <c r="E16" s="38"/>
      <c r="F16" s="13"/>
      <c r="G16" s="38"/>
    </row>
    <row r="17" customFormat="false" ht="14.35" hidden="false" customHeight="false" outlineLevel="0" collapsed="false">
      <c r="A17" s="34"/>
      <c r="B17" s="35" t="s">
        <v>22</v>
      </c>
      <c r="C17" s="36" t="s">
        <v>12</v>
      </c>
      <c r="D17" s="37"/>
      <c r="E17" s="38"/>
      <c r="F17" s="13"/>
      <c r="G17" s="38"/>
    </row>
    <row r="18" customFormat="false" ht="14.35" hidden="false" customHeight="false" outlineLevel="0" collapsed="false">
      <c r="A18" s="34"/>
      <c r="B18" s="35" t="s">
        <v>23</v>
      </c>
      <c r="C18" s="36" t="s">
        <v>12</v>
      </c>
      <c r="D18" s="37"/>
      <c r="E18" s="38"/>
      <c r="F18" s="13"/>
      <c r="G18" s="38"/>
    </row>
    <row r="19" customFormat="false" ht="14.35" hidden="false" customHeight="false" outlineLevel="0" collapsed="false">
      <c r="A19" s="34"/>
      <c r="B19" s="35" t="s">
        <v>24</v>
      </c>
      <c r="C19" s="36" t="s">
        <v>12</v>
      </c>
      <c r="D19" s="37"/>
      <c r="E19" s="38"/>
      <c r="F19" s="13"/>
      <c r="G19" s="38"/>
    </row>
    <row r="20" customFormat="false" ht="14.35" hidden="false" customHeight="false" outlineLevel="0" collapsed="false">
      <c r="A20" s="34"/>
      <c r="B20" s="35" t="s">
        <v>25</v>
      </c>
      <c r="C20" s="36" t="s">
        <v>12</v>
      </c>
      <c r="D20" s="37"/>
      <c r="E20" s="38"/>
      <c r="F20" s="13"/>
      <c r="G20" s="38"/>
    </row>
    <row r="21" customFormat="false" ht="14.35" hidden="false" customHeight="false" outlineLevel="0" collapsed="false">
      <c r="A21" s="34"/>
      <c r="B21" s="35" t="s">
        <v>26</v>
      </c>
      <c r="C21" s="36" t="s">
        <v>12</v>
      </c>
      <c r="D21" s="37"/>
      <c r="E21" s="38"/>
      <c r="F21" s="13"/>
      <c r="G21" s="38"/>
    </row>
    <row r="22" customFormat="false" ht="14.35" hidden="false" customHeight="false" outlineLevel="0" collapsed="false">
      <c r="A22" s="34"/>
      <c r="B22" s="35" t="s">
        <v>27</v>
      </c>
      <c r="C22" s="36" t="s">
        <v>12</v>
      </c>
      <c r="D22" s="37"/>
      <c r="E22" s="38"/>
      <c r="F22" s="13"/>
      <c r="G22" s="38"/>
    </row>
    <row r="23" customFormat="false" ht="22.35" hidden="false" customHeight="true" outlineLevel="0" collapsed="false">
      <c r="A23" s="34" t="s">
        <v>28</v>
      </c>
      <c r="B23" s="22" t="s">
        <v>29</v>
      </c>
      <c r="C23" s="22"/>
      <c r="D23" s="32" t="n">
        <v>0.63</v>
      </c>
      <c r="E23" s="33" t="n">
        <v>0.57</v>
      </c>
      <c r="F23" s="13"/>
      <c r="G23" s="33" t="n">
        <v>0.57</v>
      </c>
    </row>
    <row r="24" customFormat="false" ht="14.35" hidden="false" customHeight="false" outlineLevel="0" collapsed="false">
      <c r="A24" s="34"/>
      <c r="B24" s="35" t="s">
        <v>30</v>
      </c>
      <c r="C24" s="36" t="s">
        <v>12</v>
      </c>
      <c r="D24" s="37"/>
      <c r="E24" s="38"/>
      <c r="F24" s="13"/>
      <c r="G24" s="38"/>
    </row>
    <row r="25" customFormat="false" ht="22.35" hidden="false" customHeight="false" outlineLevel="0" collapsed="false">
      <c r="A25" s="34"/>
      <c r="B25" s="35" t="s">
        <v>31</v>
      </c>
      <c r="C25" s="36" t="s">
        <v>12</v>
      </c>
      <c r="D25" s="37"/>
      <c r="E25" s="38"/>
      <c r="F25" s="13"/>
      <c r="G25" s="38"/>
    </row>
    <row r="26" customFormat="false" ht="14.35" hidden="false" customHeight="false" outlineLevel="0" collapsed="false">
      <c r="A26" s="34"/>
      <c r="B26" s="35" t="s">
        <v>32</v>
      </c>
      <c r="C26" s="36" t="s">
        <v>12</v>
      </c>
      <c r="D26" s="37"/>
      <c r="E26" s="38"/>
      <c r="F26" s="13"/>
      <c r="G26" s="38"/>
    </row>
    <row r="27" customFormat="false" ht="14.35" hidden="false" customHeight="false" outlineLevel="0" collapsed="false">
      <c r="A27" s="34"/>
      <c r="B27" s="35" t="s">
        <v>20</v>
      </c>
      <c r="C27" s="36" t="s">
        <v>12</v>
      </c>
      <c r="D27" s="37"/>
      <c r="E27" s="38"/>
      <c r="F27" s="13"/>
      <c r="G27" s="38"/>
    </row>
    <row r="28" customFormat="false" ht="14.35" hidden="false" customHeight="false" outlineLevel="0" collapsed="false">
      <c r="A28" s="34"/>
      <c r="B28" s="35" t="s">
        <v>33</v>
      </c>
      <c r="C28" s="36" t="s">
        <v>12</v>
      </c>
      <c r="D28" s="37"/>
      <c r="E28" s="38"/>
      <c r="F28" s="13"/>
      <c r="G28" s="38"/>
    </row>
    <row r="29" customFormat="false" ht="14.35" hidden="false" customHeight="false" outlineLevel="0" collapsed="false">
      <c r="A29" s="34"/>
      <c r="B29" s="35" t="s">
        <v>34</v>
      </c>
      <c r="C29" s="36" t="s">
        <v>12</v>
      </c>
      <c r="D29" s="37"/>
      <c r="E29" s="38"/>
      <c r="F29" s="13"/>
      <c r="G29" s="38"/>
    </row>
    <row r="30" customFormat="false" ht="14.35" hidden="false" customHeight="true" outlineLevel="0" collapsed="false">
      <c r="A30" s="34" t="s">
        <v>35</v>
      </c>
      <c r="B30" s="22" t="s">
        <v>36</v>
      </c>
      <c r="C30" s="22"/>
      <c r="D30" s="42" t="n">
        <f aca="false">D31+D34+D35</f>
        <v>0.54</v>
      </c>
      <c r="E30" s="43" t="n">
        <f aca="false">E31+E34+E35</f>
        <v>0.48</v>
      </c>
      <c r="F30" s="13"/>
      <c r="G30" s="43" t="n">
        <f aca="false">G31+G34+G35</f>
        <v>0.48</v>
      </c>
    </row>
    <row r="31" customFormat="false" ht="14.35" hidden="false" customHeight="false" outlineLevel="0" collapsed="false">
      <c r="A31" s="34"/>
      <c r="B31" s="35" t="s">
        <v>37</v>
      </c>
      <c r="C31" s="36" t="s">
        <v>12</v>
      </c>
      <c r="D31" s="37"/>
      <c r="E31" s="38"/>
      <c r="F31" s="13"/>
      <c r="G31" s="38"/>
    </row>
    <row r="32" customFormat="false" ht="14.35" hidden="false" customHeight="false" outlineLevel="0" collapsed="false">
      <c r="A32" s="34"/>
      <c r="B32" s="35" t="s">
        <v>38</v>
      </c>
      <c r="C32" s="36" t="s">
        <v>12</v>
      </c>
      <c r="D32" s="37"/>
      <c r="E32" s="38"/>
      <c r="F32" s="13"/>
      <c r="G32" s="38"/>
    </row>
    <row r="33" customFormat="false" ht="14.35" hidden="false" customHeight="false" outlineLevel="0" collapsed="false">
      <c r="A33" s="34"/>
      <c r="B33" s="35" t="s">
        <v>39</v>
      </c>
      <c r="C33" s="36" t="s">
        <v>12</v>
      </c>
      <c r="D33" s="37"/>
      <c r="E33" s="38"/>
      <c r="F33" s="13"/>
      <c r="G33" s="38"/>
    </row>
    <row r="34" customFormat="false" ht="14.35" hidden="false" customHeight="false" outlineLevel="0" collapsed="false">
      <c r="A34" s="34"/>
      <c r="B34" s="35" t="s">
        <v>40</v>
      </c>
      <c r="C34" s="36" t="s">
        <v>12</v>
      </c>
      <c r="D34" s="44" t="n">
        <v>0.38</v>
      </c>
      <c r="E34" s="45" t="n">
        <v>0.34</v>
      </c>
      <c r="F34" s="13"/>
      <c r="G34" s="45" t="n">
        <v>0.34</v>
      </c>
    </row>
    <row r="35" customFormat="false" ht="21.55" hidden="false" customHeight="true" outlineLevel="0" collapsed="false">
      <c r="A35" s="34"/>
      <c r="B35" s="46" t="s">
        <v>41</v>
      </c>
      <c r="C35" s="47" t="s">
        <v>42</v>
      </c>
      <c r="D35" s="48" t="n">
        <v>0.16</v>
      </c>
      <c r="E35" s="48" t="n">
        <v>0.14</v>
      </c>
      <c r="F35" s="13"/>
      <c r="G35" s="48" t="n">
        <v>0.14</v>
      </c>
    </row>
    <row r="36" customFormat="false" ht="14.35" hidden="false" customHeight="false" outlineLevel="0" collapsed="false">
      <c r="A36" s="49"/>
      <c r="B36" s="46" t="s">
        <v>43</v>
      </c>
      <c r="C36" s="47"/>
      <c r="D36" s="48"/>
      <c r="E36" s="48"/>
      <c r="F36" s="13"/>
      <c r="G36" s="48"/>
    </row>
    <row r="37" customFormat="false" ht="22.35" hidden="false" customHeight="true" outlineLevel="0" collapsed="false">
      <c r="A37" s="34" t="s">
        <v>44</v>
      </c>
      <c r="B37" s="22" t="s">
        <v>45</v>
      </c>
      <c r="C37" s="22"/>
      <c r="D37" s="42" t="n">
        <v>0.88</v>
      </c>
      <c r="E37" s="43" t="n">
        <f aca="false">ROUND(D37-(D37*10%),2)</f>
        <v>0.79</v>
      </c>
      <c r="F37" s="13"/>
      <c r="G37" s="43" t="n">
        <v>0.79</v>
      </c>
    </row>
    <row r="38" customFormat="false" ht="14.35" hidden="false" customHeight="false" outlineLevel="0" collapsed="false">
      <c r="A38" s="34"/>
      <c r="B38" s="35" t="s">
        <v>46</v>
      </c>
      <c r="C38" s="36" t="s">
        <v>12</v>
      </c>
      <c r="D38" s="50"/>
      <c r="E38" s="38"/>
      <c r="F38" s="13"/>
      <c r="G38" s="38"/>
    </row>
    <row r="39" customFormat="false" ht="14.35" hidden="false" customHeight="false" outlineLevel="0" collapsed="false">
      <c r="A39" s="34"/>
      <c r="B39" s="35" t="s">
        <v>47</v>
      </c>
      <c r="C39" s="36" t="s">
        <v>12</v>
      </c>
      <c r="D39" s="50"/>
      <c r="E39" s="38"/>
      <c r="F39" s="13"/>
      <c r="G39" s="38"/>
    </row>
    <row r="40" customFormat="false" ht="22.35" hidden="false" customHeight="true" outlineLevel="0" collapsed="false">
      <c r="A40" s="34" t="s">
        <v>48</v>
      </c>
      <c r="B40" s="22" t="s">
        <v>49</v>
      </c>
      <c r="C40" s="22"/>
      <c r="D40" s="32" t="n">
        <v>1.27</v>
      </c>
      <c r="E40" s="33" t="n">
        <f aca="false">ROUND(D40-(D40*10%),2)</f>
        <v>1.14</v>
      </c>
      <c r="F40" s="13"/>
      <c r="G40" s="33" t="n">
        <v>1.14</v>
      </c>
    </row>
    <row r="41" customFormat="false" ht="14.35" hidden="false" customHeight="true" outlineLevel="0" collapsed="false">
      <c r="A41" s="34"/>
      <c r="B41" s="35" t="s">
        <v>50</v>
      </c>
      <c r="C41" s="36" t="s">
        <v>51</v>
      </c>
      <c r="D41" s="37"/>
      <c r="E41" s="38"/>
      <c r="F41" s="13"/>
      <c r="G41" s="38"/>
    </row>
    <row r="42" customFormat="false" ht="22.35" hidden="false" customHeight="false" outlineLevel="0" collapsed="false">
      <c r="A42" s="34"/>
      <c r="B42" s="35" t="s">
        <v>52</v>
      </c>
      <c r="C42" s="36"/>
      <c r="D42" s="37"/>
      <c r="E42" s="38"/>
      <c r="F42" s="13"/>
      <c r="G42" s="38"/>
    </row>
    <row r="43" customFormat="false" ht="22.35" hidden="false" customHeight="false" outlineLevel="0" collapsed="false">
      <c r="A43" s="51"/>
      <c r="B43" s="46" t="s">
        <v>53</v>
      </c>
      <c r="C43" s="36"/>
      <c r="D43" s="52"/>
      <c r="E43" s="53"/>
      <c r="F43" s="54"/>
      <c r="G43" s="53"/>
      <c r="H43" s="55"/>
    </row>
    <row r="44" customFormat="false" ht="32.8" hidden="false" customHeight="true" outlineLevel="0" collapsed="false">
      <c r="A44" s="56" t="s">
        <v>54</v>
      </c>
      <c r="B44" s="57" t="s">
        <v>55</v>
      </c>
      <c r="C44" s="57"/>
      <c r="D44" s="58" t="n">
        <f aca="false">D45+D47+D59+D71</f>
        <v>3.23</v>
      </c>
      <c r="E44" s="59" t="n">
        <f aca="false">E45+E47+E59+E71</f>
        <v>6.26</v>
      </c>
      <c r="F44" s="13"/>
      <c r="G44" s="59" t="n">
        <f aca="false">G45+G47+G59+G71</f>
        <v>3.41</v>
      </c>
    </row>
    <row r="45" customFormat="false" ht="22.35" hidden="false" customHeight="true" outlineLevel="0" collapsed="false">
      <c r="A45" s="34" t="s">
        <v>56</v>
      </c>
      <c r="B45" s="60" t="s">
        <v>57</v>
      </c>
      <c r="C45" s="60"/>
      <c r="D45" s="32" t="n">
        <v>0.31</v>
      </c>
      <c r="E45" s="33" t="n">
        <f aca="false">ROUND(D45-(D45*10%),2)</f>
        <v>0.28</v>
      </c>
      <c r="F45" s="13"/>
      <c r="G45" s="33" t="n">
        <v>0.28</v>
      </c>
    </row>
    <row r="46" customFormat="false" ht="22.35" hidden="false" customHeight="false" outlineLevel="0" collapsed="false">
      <c r="A46" s="34"/>
      <c r="B46" s="35" t="s">
        <v>58</v>
      </c>
      <c r="C46" s="36" t="s">
        <v>59</v>
      </c>
      <c r="D46" s="37"/>
      <c r="E46" s="38"/>
      <c r="F46" s="13"/>
      <c r="G46" s="38"/>
    </row>
    <row r="47" customFormat="false" ht="22.35" hidden="false" customHeight="true" outlineLevel="0" collapsed="false">
      <c r="A47" s="34" t="s">
        <v>60</v>
      </c>
      <c r="B47" s="22" t="s">
        <v>61</v>
      </c>
      <c r="C47" s="22"/>
      <c r="D47" s="42" t="n">
        <v>1.52</v>
      </c>
      <c r="E47" s="43" t="n">
        <f aca="false">ROUND(D47-(D47*10%),2)</f>
        <v>1.37</v>
      </c>
      <c r="F47" s="13"/>
      <c r="G47" s="43" t="n">
        <v>1.37</v>
      </c>
    </row>
    <row r="48" customFormat="false" ht="14.35" hidden="false" customHeight="false" outlineLevel="0" collapsed="false">
      <c r="A48" s="34"/>
      <c r="B48" s="35" t="s">
        <v>62</v>
      </c>
      <c r="C48" s="36" t="s">
        <v>63</v>
      </c>
      <c r="D48" s="37"/>
      <c r="E48" s="38"/>
      <c r="F48" s="13"/>
      <c r="G48" s="38"/>
    </row>
    <row r="49" customFormat="false" ht="14.35" hidden="false" customHeight="false" outlineLevel="0" collapsed="false">
      <c r="A49" s="34"/>
      <c r="B49" s="35" t="s">
        <v>64</v>
      </c>
      <c r="C49" s="36" t="s">
        <v>12</v>
      </c>
      <c r="D49" s="37"/>
      <c r="E49" s="38"/>
      <c r="F49" s="13"/>
      <c r="G49" s="38"/>
    </row>
    <row r="50" customFormat="false" ht="22.35" hidden="false" customHeight="false" outlineLevel="0" collapsed="false">
      <c r="A50" s="34"/>
      <c r="B50" s="35" t="s">
        <v>65</v>
      </c>
      <c r="C50" s="36" t="s">
        <v>12</v>
      </c>
      <c r="D50" s="37"/>
      <c r="E50" s="38"/>
      <c r="F50" s="13"/>
      <c r="G50" s="38"/>
    </row>
    <row r="51" customFormat="false" ht="14.35" hidden="false" customHeight="false" outlineLevel="0" collapsed="false">
      <c r="A51" s="34"/>
      <c r="B51" s="35" t="s">
        <v>66</v>
      </c>
      <c r="C51" s="36" t="s">
        <v>12</v>
      </c>
      <c r="D51" s="37"/>
      <c r="E51" s="38"/>
      <c r="F51" s="13"/>
      <c r="G51" s="38"/>
    </row>
    <row r="52" customFormat="false" ht="19.4" hidden="false" customHeight="false" outlineLevel="0" collapsed="false">
      <c r="A52" s="34"/>
      <c r="B52" s="35" t="s">
        <v>67</v>
      </c>
      <c r="C52" s="36" t="s">
        <v>68</v>
      </c>
      <c r="D52" s="37"/>
      <c r="E52" s="38"/>
      <c r="F52" s="13"/>
      <c r="G52" s="38"/>
    </row>
    <row r="53" customFormat="false" ht="14.35" hidden="false" customHeight="false" outlineLevel="0" collapsed="false">
      <c r="A53" s="34"/>
      <c r="B53" s="35" t="s">
        <v>69</v>
      </c>
      <c r="C53" s="36" t="s">
        <v>59</v>
      </c>
      <c r="D53" s="37"/>
      <c r="E53" s="38"/>
      <c r="F53" s="13"/>
      <c r="G53" s="38"/>
    </row>
    <row r="54" customFormat="false" ht="22.35" hidden="false" customHeight="false" outlineLevel="0" collapsed="false">
      <c r="A54" s="34"/>
      <c r="B54" s="35" t="s">
        <v>70</v>
      </c>
      <c r="C54" s="36"/>
      <c r="D54" s="37"/>
      <c r="E54" s="38"/>
      <c r="F54" s="13"/>
      <c r="G54" s="38"/>
    </row>
    <row r="55" customFormat="false" ht="14.35" hidden="false" customHeight="false" outlineLevel="0" collapsed="false">
      <c r="A55" s="34"/>
      <c r="B55" s="35" t="s">
        <v>71</v>
      </c>
      <c r="C55" s="36" t="s">
        <v>72</v>
      </c>
      <c r="D55" s="61"/>
      <c r="E55" s="62"/>
      <c r="F55" s="13"/>
      <c r="G55" s="62"/>
    </row>
    <row r="56" customFormat="false" ht="37.3" hidden="false" customHeight="false" outlineLevel="0" collapsed="false">
      <c r="A56" s="34"/>
      <c r="B56" s="35" t="s">
        <v>73</v>
      </c>
      <c r="C56" s="36" t="s">
        <v>74</v>
      </c>
      <c r="D56" s="63" t="s">
        <v>75</v>
      </c>
      <c r="E56" s="64"/>
      <c r="F56" s="13"/>
      <c r="G56" s="64"/>
    </row>
    <row r="57" customFormat="false" ht="14.35" hidden="false" customHeight="false" outlineLevel="0" collapsed="false">
      <c r="A57" s="34"/>
      <c r="B57" s="35" t="s">
        <v>76</v>
      </c>
      <c r="C57" s="36" t="s">
        <v>59</v>
      </c>
      <c r="D57" s="65"/>
      <c r="E57" s="66"/>
      <c r="F57" s="13"/>
      <c r="G57" s="66"/>
    </row>
    <row r="58" customFormat="false" ht="14.35" hidden="false" customHeight="false" outlineLevel="0" collapsed="false">
      <c r="A58" s="34"/>
      <c r="B58" s="35" t="s">
        <v>77</v>
      </c>
      <c r="C58" s="36" t="s">
        <v>78</v>
      </c>
      <c r="D58" s="37"/>
      <c r="E58" s="38"/>
      <c r="F58" s="13"/>
      <c r="G58" s="38"/>
    </row>
    <row r="59" customFormat="false" ht="22.35" hidden="false" customHeight="true" outlineLevel="0" collapsed="false">
      <c r="A59" s="34" t="s">
        <v>79</v>
      </c>
      <c r="B59" s="22" t="s">
        <v>80</v>
      </c>
      <c r="C59" s="22"/>
      <c r="D59" s="32" t="n">
        <v>0.65</v>
      </c>
      <c r="E59" s="33" t="n">
        <f aca="false">ROUND(D59-(D59*10%),2)-0.01</f>
        <v>0.58</v>
      </c>
      <c r="F59" s="13"/>
      <c r="G59" s="33" t="n">
        <v>0.58</v>
      </c>
    </row>
    <row r="60" customFormat="false" ht="22.35" hidden="false" customHeight="false" outlineLevel="0" collapsed="false">
      <c r="A60" s="34"/>
      <c r="B60" s="35" t="s">
        <v>81</v>
      </c>
      <c r="C60" s="36" t="s">
        <v>82</v>
      </c>
      <c r="D60" s="37"/>
      <c r="E60" s="38"/>
      <c r="F60" s="13"/>
      <c r="G60" s="38"/>
    </row>
    <row r="61" customFormat="false" ht="14.35" hidden="false" customHeight="false" outlineLevel="0" collapsed="false">
      <c r="A61" s="34"/>
      <c r="B61" s="35" t="s">
        <v>83</v>
      </c>
      <c r="C61" s="36" t="s">
        <v>12</v>
      </c>
      <c r="D61" s="37"/>
      <c r="E61" s="38"/>
      <c r="F61" s="13"/>
      <c r="G61" s="38"/>
    </row>
    <row r="62" customFormat="false" ht="22.35" hidden="false" customHeight="false" outlineLevel="0" collapsed="false">
      <c r="A62" s="34"/>
      <c r="B62" s="35" t="s">
        <v>84</v>
      </c>
      <c r="C62" s="36" t="s">
        <v>12</v>
      </c>
      <c r="D62" s="37"/>
      <c r="E62" s="38"/>
      <c r="F62" s="13"/>
      <c r="G62" s="38"/>
    </row>
    <row r="63" customFormat="false" ht="22.35" hidden="false" customHeight="false" outlineLevel="0" collapsed="false">
      <c r="A63" s="34"/>
      <c r="B63" s="35" t="s">
        <v>85</v>
      </c>
      <c r="C63" s="36" t="s">
        <v>12</v>
      </c>
      <c r="D63" s="37"/>
      <c r="E63" s="38"/>
      <c r="F63" s="13"/>
      <c r="G63" s="38"/>
    </row>
    <row r="64" customFormat="false" ht="32.8" hidden="false" customHeight="false" outlineLevel="0" collapsed="false">
      <c r="A64" s="34"/>
      <c r="B64" s="35" t="s">
        <v>86</v>
      </c>
      <c r="C64" s="36" t="s">
        <v>12</v>
      </c>
      <c r="D64" s="37"/>
      <c r="E64" s="38"/>
      <c r="F64" s="13"/>
      <c r="G64" s="38"/>
    </row>
    <row r="65" customFormat="false" ht="14.35" hidden="false" customHeight="false" outlineLevel="0" collapsed="false">
      <c r="A65" s="34"/>
      <c r="B65" s="35" t="s">
        <v>87</v>
      </c>
      <c r="C65" s="36" t="s">
        <v>12</v>
      </c>
      <c r="D65" s="37"/>
      <c r="E65" s="38"/>
      <c r="F65" s="13"/>
      <c r="G65" s="38"/>
    </row>
    <row r="66" customFormat="false" ht="22.35" hidden="false" customHeight="false" outlineLevel="0" collapsed="false">
      <c r="A66" s="34"/>
      <c r="B66" s="35" t="s">
        <v>70</v>
      </c>
      <c r="C66" s="36"/>
      <c r="D66" s="37"/>
      <c r="E66" s="38"/>
      <c r="F66" s="13"/>
      <c r="G66" s="38"/>
    </row>
    <row r="67" customFormat="false" ht="14.35" hidden="false" customHeight="false" outlineLevel="0" collapsed="false">
      <c r="A67" s="34"/>
      <c r="B67" s="35" t="s">
        <v>71</v>
      </c>
      <c r="C67" s="36" t="s">
        <v>72</v>
      </c>
      <c r="D67" s="61"/>
      <c r="E67" s="62"/>
      <c r="F67" s="13"/>
      <c r="G67" s="62"/>
    </row>
    <row r="68" customFormat="false" ht="37.3" hidden="false" customHeight="false" outlineLevel="0" collapsed="false">
      <c r="A68" s="34"/>
      <c r="B68" s="35" t="s">
        <v>88</v>
      </c>
      <c r="C68" s="36" t="s">
        <v>74</v>
      </c>
      <c r="D68" s="63" t="s">
        <v>75</v>
      </c>
      <c r="E68" s="64"/>
      <c r="F68" s="13"/>
      <c r="G68" s="64"/>
    </row>
    <row r="69" customFormat="false" ht="14.35" hidden="false" customHeight="false" outlineLevel="0" collapsed="false">
      <c r="A69" s="34"/>
      <c r="B69" s="35" t="s">
        <v>76</v>
      </c>
      <c r="C69" s="36" t="s">
        <v>59</v>
      </c>
      <c r="D69" s="65"/>
      <c r="E69" s="66"/>
      <c r="F69" s="13"/>
      <c r="G69" s="66"/>
    </row>
    <row r="70" customFormat="false" ht="14.35" hidden="false" customHeight="false" outlineLevel="0" collapsed="false">
      <c r="A70" s="34"/>
      <c r="B70" s="35" t="s">
        <v>77</v>
      </c>
      <c r="C70" s="36" t="s">
        <v>78</v>
      </c>
      <c r="D70" s="37"/>
      <c r="E70" s="38"/>
      <c r="F70" s="13"/>
      <c r="G70" s="38"/>
    </row>
    <row r="71" customFormat="false" ht="22.35" hidden="false" customHeight="true" outlineLevel="0" collapsed="false">
      <c r="A71" s="34" t="s">
        <v>89</v>
      </c>
      <c r="B71" s="22" t="s">
        <v>90</v>
      </c>
      <c r="C71" s="22"/>
      <c r="D71" s="32" t="n">
        <v>0.75</v>
      </c>
      <c r="E71" s="33" t="n">
        <v>4.03</v>
      </c>
      <c r="F71" s="13"/>
      <c r="G71" s="67" t="n">
        <v>1.18</v>
      </c>
    </row>
    <row r="72" customFormat="false" ht="19.4" hidden="false" customHeight="false" outlineLevel="0" collapsed="false">
      <c r="A72" s="34"/>
      <c r="B72" s="35" t="s">
        <v>92</v>
      </c>
      <c r="C72" s="36" t="s">
        <v>93</v>
      </c>
      <c r="D72" s="37"/>
      <c r="E72" s="38"/>
      <c r="F72" s="13" t="s">
        <v>94</v>
      </c>
      <c r="G72" s="38"/>
    </row>
    <row r="73" customFormat="false" ht="19.4" hidden="false" customHeight="false" outlineLevel="0" collapsed="false">
      <c r="A73" s="68"/>
      <c r="B73" s="35" t="s">
        <v>95</v>
      </c>
      <c r="C73" s="36" t="s">
        <v>93</v>
      </c>
      <c r="D73" s="61"/>
      <c r="E73" s="62"/>
      <c r="F73" s="13"/>
      <c r="G73" s="62"/>
    </row>
    <row r="74" customFormat="false" ht="14.35" hidden="false" customHeight="false" outlineLevel="0" collapsed="false">
      <c r="A74" s="69" t="s">
        <v>96</v>
      </c>
      <c r="B74" s="70" t="s">
        <v>97</v>
      </c>
      <c r="C74" s="71"/>
      <c r="D74" s="72" t="n">
        <f aca="false">D75+D78+D85+D93</f>
        <v>19.31</v>
      </c>
      <c r="E74" s="73" t="n">
        <f aca="false">E75+E78+E85+E93</f>
        <v>17.38</v>
      </c>
      <c r="F74" s="13"/>
      <c r="G74" s="73" t="n">
        <f aca="false">G75+G78+G85+G93</f>
        <v>17.38</v>
      </c>
    </row>
    <row r="75" customFormat="false" ht="21.55" hidden="false" customHeight="true" outlineLevel="0" collapsed="false">
      <c r="A75" s="34" t="s">
        <v>98</v>
      </c>
      <c r="B75" s="74" t="s">
        <v>99</v>
      </c>
      <c r="C75" s="74"/>
      <c r="D75" s="75" t="n">
        <f aca="false">D76+D77</f>
        <v>0.7</v>
      </c>
      <c r="E75" s="76" t="n">
        <f aca="false">E76+E77</f>
        <v>0.63</v>
      </c>
      <c r="F75" s="13"/>
      <c r="G75" s="76" t="n">
        <f aca="false">G76+G77</f>
        <v>0.63</v>
      </c>
    </row>
    <row r="76" customFormat="false" ht="22.35" hidden="false" customHeight="false" outlineLevel="0" collapsed="false">
      <c r="A76" s="34"/>
      <c r="B76" s="77" t="s">
        <v>100</v>
      </c>
      <c r="C76" s="36" t="s">
        <v>101</v>
      </c>
      <c r="D76" s="78" t="n">
        <v>0.36</v>
      </c>
      <c r="E76" s="79" t="n">
        <f aca="false">ROUND(D76-(D76*10%),2)</f>
        <v>0.32</v>
      </c>
      <c r="F76" s="13"/>
      <c r="G76" s="79" t="n">
        <v>0.32</v>
      </c>
    </row>
    <row r="77" customFormat="false" ht="22.35" hidden="false" customHeight="false" outlineLevel="0" collapsed="false">
      <c r="A77" s="34"/>
      <c r="B77" s="80" t="s">
        <v>102</v>
      </c>
      <c r="C77" s="36" t="s">
        <v>63</v>
      </c>
      <c r="D77" s="78" t="n">
        <v>0.34</v>
      </c>
      <c r="E77" s="79" t="n">
        <f aca="false">ROUND(D77-(D77*10%),2)</f>
        <v>0.31</v>
      </c>
      <c r="F77" s="13"/>
      <c r="G77" s="79" t="n">
        <v>0.31</v>
      </c>
    </row>
    <row r="78" customFormat="false" ht="33.15" hidden="false" customHeight="true" outlineLevel="0" collapsed="false">
      <c r="A78" s="34" t="s">
        <v>103</v>
      </c>
      <c r="B78" s="74" t="s">
        <v>104</v>
      </c>
      <c r="C78" s="74"/>
      <c r="D78" s="81" t="n">
        <f aca="false">D79+D81+D83+D82+D80</f>
        <v>9.51</v>
      </c>
      <c r="E78" s="82" t="n">
        <f aca="false">E79+E81+E83+E82+E80</f>
        <v>8.56</v>
      </c>
      <c r="F78" s="13"/>
      <c r="G78" s="82" t="n">
        <f aca="false">G79+G81+G83+G82+G80</f>
        <v>8.56</v>
      </c>
    </row>
    <row r="79" customFormat="false" ht="28.35" hidden="false" customHeight="false" outlineLevel="0" collapsed="false">
      <c r="A79" s="34"/>
      <c r="B79" s="35" t="s">
        <v>105</v>
      </c>
      <c r="C79" s="83" t="s">
        <v>106</v>
      </c>
      <c r="D79" s="84" t="n">
        <v>0.79</v>
      </c>
      <c r="E79" s="85" t="n">
        <f aca="false">ROUND(D79-(D79*10%),2)</f>
        <v>0.71</v>
      </c>
      <c r="F79" s="13"/>
      <c r="G79" s="85" t="n">
        <v>0.71</v>
      </c>
    </row>
    <row r="80" customFormat="false" ht="28.35" hidden="false" customHeight="false" outlineLevel="0" collapsed="false">
      <c r="A80" s="86"/>
      <c r="B80" s="35" t="s">
        <v>107</v>
      </c>
      <c r="C80" s="36" t="s">
        <v>108</v>
      </c>
      <c r="D80" s="79" t="n">
        <v>6.26</v>
      </c>
      <c r="E80" s="79" t="n">
        <f aca="false">ROUND(D80-(D80*10%),2)</f>
        <v>5.63</v>
      </c>
      <c r="F80" s="13"/>
      <c r="G80" s="79" t="n">
        <v>5.63</v>
      </c>
    </row>
    <row r="81" customFormat="false" ht="22.35" hidden="false" customHeight="false" outlineLevel="0" collapsed="false">
      <c r="A81" s="86"/>
      <c r="B81" s="35" t="s">
        <v>109</v>
      </c>
      <c r="C81" s="36" t="s">
        <v>12</v>
      </c>
      <c r="D81" s="79" t="n">
        <v>1.23</v>
      </c>
      <c r="E81" s="79" t="n">
        <f aca="false">ROUND(D81-(D81*10%),2)</f>
        <v>1.11</v>
      </c>
      <c r="F81" s="13"/>
      <c r="G81" s="79" t="n">
        <v>1.11</v>
      </c>
    </row>
    <row r="82" customFormat="false" ht="22.35" hidden="false" customHeight="false" outlineLevel="0" collapsed="false">
      <c r="A82" s="50"/>
      <c r="B82" s="87" t="s">
        <v>110</v>
      </c>
      <c r="C82" s="88" t="s">
        <v>111</v>
      </c>
      <c r="D82" s="89"/>
      <c r="E82" s="90"/>
      <c r="F82" s="13"/>
      <c r="G82" s="90"/>
      <c r="H82" s="91"/>
    </row>
    <row r="83" customFormat="false" ht="32.8" hidden="false" customHeight="false" outlineLevel="0" collapsed="false">
      <c r="A83" s="86"/>
      <c r="B83" s="93" t="s">
        <v>112</v>
      </c>
      <c r="C83" s="36" t="s">
        <v>113</v>
      </c>
      <c r="D83" s="94" t="n">
        <v>1.23</v>
      </c>
      <c r="E83" s="95" t="n">
        <f aca="false">ROUND(D83-(D83*10%),2)</f>
        <v>1.11</v>
      </c>
      <c r="F83" s="13"/>
      <c r="G83" s="95" t="n">
        <v>1.11</v>
      </c>
    </row>
    <row r="84" customFormat="false" ht="43.1" hidden="false" customHeight="false" outlineLevel="0" collapsed="false">
      <c r="A84" s="49"/>
      <c r="B84" s="93" t="s">
        <v>114</v>
      </c>
      <c r="C84" s="88" t="s">
        <v>82</v>
      </c>
      <c r="D84" s="94"/>
      <c r="E84" s="95"/>
      <c r="F84" s="96"/>
      <c r="G84" s="95"/>
      <c r="H84" s="97"/>
    </row>
    <row r="85" customFormat="false" ht="14.35" hidden="false" customHeight="true" outlineLevel="0" collapsed="false">
      <c r="A85" s="34" t="s">
        <v>115</v>
      </c>
      <c r="B85" s="74" t="s">
        <v>116</v>
      </c>
      <c r="C85" s="74"/>
      <c r="D85" s="75" t="n">
        <f aca="false">D88+D86+D87+D89</f>
        <v>3.35</v>
      </c>
      <c r="E85" s="76" t="n">
        <f aca="false">E88+E86+E87+E89</f>
        <v>3.02</v>
      </c>
      <c r="F85" s="13"/>
      <c r="G85" s="76" t="n">
        <f aca="false">G88+G86+G87+G89</f>
        <v>3.02</v>
      </c>
    </row>
    <row r="86" customFormat="false" ht="22.35" hidden="false" customHeight="false" outlineLevel="0" collapsed="false">
      <c r="A86" s="50"/>
      <c r="B86" s="35" t="s">
        <v>117</v>
      </c>
      <c r="C86" s="88" t="s">
        <v>118</v>
      </c>
      <c r="D86" s="98" t="n">
        <v>0.74</v>
      </c>
      <c r="E86" s="99" t="n">
        <f aca="false">ROUND(D86-(D86*10%),2)</f>
        <v>0.67</v>
      </c>
      <c r="F86" s="100"/>
      <c r="G86" s="99" t="n">
        <v>0.67</v>
      </c>
      <c r="H86" s="91"/>
    </row>
    <row r="87" customFormat="false" ht="14.35" hidden="false" customHeight="false" outlineLevel="0" collapsed="false">
      <c r="A87" s="102"/>
      <c r="B87" s="103" t="s">
        <v>119</v>
      </c>
      <c r="C87" s="88" t="s">
        <v>118</v>
      </c>
      <c r="D87" s="98" t="n">
        <v>1.84</v>
      </c>
      <c r="E87" s="99" t="n">
        <f aca="false">ROUND(D87-(D87*10%),2)</f>
        <v>1.66</v>
      </c>
      <c r="F87" s="100"/>
      <c r="G87" s="99" t="n">
        <v>1.66</v>
      </c>
      <c r="H87" s="91"/>
    </row>
    <row r="88" customFormat="false" ht="22.35" hidden="false" customHeight="false" outlineLevel="0" collapsed="false">
      <c r="A88" s="50"/>
      <c r="B88" s="87" t="s">
        <v>110</v>
      </c>
      <c r="C88" s="88" t="s">
        <v>120</v>
      </c>
      <c r="D88" s="89"/>
      <c r="E88" s="90"/>
      <c r="F88" s="100"/>
      <c r="G88" s="90"/>
      <c r="H88" s="91"/>
    </row>
    <row r="89" customFormat="false" ht="32.8" hidden="false" customHeight="false" outlineLevel="0" collapsed="false">
      <c r="A89" s="86"/>
      <c r="B89" s="93" t="s">
        <v>112</v>
      </c>
      <c r="C89" s="36" t="s">
        <v>121</v>
      </c>
      <c r="D89" s="104" t="n">
        <v>0.77</v>
      </c>
      <c r="E89" s="105" t="n">
        <f aca="false">ROUND(D89-(D89*10%),2)</f>
        <v>0.69</v>
      </c>
      <c r="F89" s="13"/>
      <c r="G89" s="105" t="n">
        <v>0.69</v>
      </c>
    </row>
    <row r="90" customFormat="false" ht="43.1" hidden="false" customHeight="false" outlineLevel="0" collapsed="false">
      <c r="A90" s="49"/>
      <c r="B90" s="93" t="s">
        <v>114</v>
      </c>
      <c r="C90" s="88" t="s">
        <v>82</v>
      </c>
      <c r="D90" s="104"/>
      <c r="E90" s="105"/>
      <c r="F90" s="96"/>
      <c r="G90" s="105"/>
      <c r="H90" s="97"/>
    </row>
    <row r="91" customFormat="false" ht="14.35" hidden="false" customHeight="true" outlineLevel="0" collapsed="false">
      <c r="A91" s="34" t="s">
        <v>122</v>
      </c>
      <c r="B91" s="74" t="s">
        <v>123</v>
      </c>
      <c r="C91" s="74"/>
      <c r="D91" s="106"/>
      <c r="E91" s="107"/>
      <c r="F91" s="13"/>
      <c r="G91" s="107"/>
    </row>
    <row r="92" customFormat="false" ht="43.1" hidden="false" customHeight="false" outlineLevel="0" collapsed="false">
      <c r="A92" s="86"/>
      <c r="B92" s="108" t="s">
        <v>124</v>
      </c>
      <c r="C92" s="36" t="s">
        <v>82</v>
      </c>
      <c r="D92" s="61"/>
      <c r="E92" s="62"/>
      <c r="F92" s="13"/>
      <c r="G92" s="62"/>
    </row>
    <row r="93" customFormat="false" ht="31.5" hidden="false" customHeight="true" outlineLevel="0" collapsed="false">
      <c r="A93" s="34" t="s">
        <v>125</v>
      </c>
      <c r="B93" s="74" t="s">
        <v>126</v>
      </c>
      <c r="C93" s="74"/>
      <c r="D93" s="32" t="n">
        <f aca="false">7.42-1.67</f>
        <v>5.75</v>
      </c>
      <c r="E93" s="33" t="n">
        <f aca="false">ROUND(D93-(D93*10%),2)-0.01</f>
        <v>5.17</v>
      </c>
      <c r="F93" s="13"/>
      <c r="G93" s="33" t="n">
        <v>5.17</v>
      </c>
    </row>
    <row r="94" customFormat="false" ht="14.35" hidden="false" customHeight="true" outlineLevel="0" collapsed="false">
      <c r="A94" s="86"/>
      <c r="B94" s="109" t="s">
        <v>127</v>
      </c>
      <c r="C94" s="36" t="s">
        <v>82</v>
      </c>
      <c r="D94" s="65"/>
      <c r="E94" s="66"/>
      <c r="F94" s="13"/>
      <c r="G94" s="66"/>
    </row>
    <row r="95" customFormat="false" ht="14.35" hidden="false" customHeight="false" outlineLevel="0" collapsed="false">
      <c r="A95" s="86"/>
      <c r="B95" s="109"/>
      <c r="C95" s="36"/>
      <c r="D95" s="37"/>
      <c r="E95" s="38"/>
      <c r="F95" s="13"/>
      <c r="G95" s="38"/>
    </row>
    <row r="96" customFormat="false" ht="14.35" hidden="false" customHeight="false" outlineLevel="0" collapsed="false">
      <c r="A96" s="86"/>
      <c r="B96" s="109"/>
      <c r="C96" s="36"/>
      <c r="D96" s="37"/>
      <c r="E96" s="38"/>
      <c r="F96" s="13"/>
      <c r="G96" s="38"/>
    </row>
    <row r="97" customFormat="false" ht="43.25" hidden="false" customHeight="false" outlineLevel="0" collapsed="false">
      <c r="A97" s="34" t="s">
        <v>128</v>
      </c>
      <c r="B97" s="35" t="s">
        <v>129</v>
      </c>
      <c r="C97" s="36" t="s">
        <v>130</v>
      </c>
      <c r="D97" s="37"/>
      <c r="E97" s="38"/>
      <c r="F97" s="110"/>
      <c r="G97" s="38"/>
      <c r="H97" s="111"/>
    </row>
    <row r="98" customFormat="false" ht="32.8" hidden="false" customHeight="false" outlineLevel="0" collapsed="false">
      <c r="A98" s="68" t="s">
        <v>131</v>
      </c>
      <c r="B98" s="35" t="s">
        <v>132</v>
      </c>
      <c r="C98" s="36" t="s">
        <v>130</v>
      </c>
      <c r="D98" s="61"/>
      <c r="E98" s="62"/>
      <c r="F98" s="110"/>
      <c r="G98" s="62"/>
      <c r="H98" s="111"/>
    </row>
    <row r="99" customFormat="false" ht="14.35" hidden="false" customHeight="false" outlineLevel="0" collapsed="false">
      <c r="A99" s="26"/>
      <c r="B99" s="112" t="s">
        <v>133</v>
      </c>
      <c r="C99" s="113"/>
      <c r="D99" s="58" t="n">
        <f aca="false">D74+D44+D6</f>
        <v>25.86</v>
      </c>
      <c r="E99" s="59" t="n">
        <f aca="false">E74+E44+E6</f>
        <v>26.62</v>
      </c>
      <c r="F99" s="13"/>
      <c r="G99" s="59" t="n">
        <f aca="false">G74+G44+G6</f>
        <v>23.77</v>
      </c>
    </row>
    <row r="100" customFormat="false" ht="29.1" hidden="false" customHeight="true" outlineLevel="0" collapsed="false">
      <c r="A100" s="30" t="s">
        <v>134</v>
      </c>
      <c r="B100" s="22" t="s">
        <v>135</v>
      </c>
      <c r="C100" s="22"/>
      <c r="D100" s="22"/>
      <c r="E100" s="22"/>
      <c r="F100" s="114"/>
      <c r="G100" s="115"/>
      <c r="H100" s="116"/>
    </row>
    <row r="101" customFormat="false" ht="15" hidden="false" customHeight="false" outlineLevel="0" collapsed="false">
      <c r="A101" s="68"/>
      <c r="B101" s="117" t="s">
        <v>136</v>
      </c>
      <c r="C101" s="36" t="s">
        <v>12</v>
      </c>
      <c r="D101" s="118" t="s">
        <v>137</v>
      </c>
      <c r="E101" s="119" t="s">
        <v>137</v>
      </c>
      <c r="F101" s="13"/>
      <c r="G101" s="119" t="s">
        <v>137</v>
      </c>
      <c r="H101" s="120"/>
    </row>
    <row r="102" customFormat="false" ht="14.35" hidden="false" customHeight="false" outlineLevel="0" collapsed="false">
      <c r="A102" s="12"/>
      <c r="B102" s="13"/>
      <c r="C102" s="14"/>
      <c r="D102" s="15"/>
      <c r="E102" s="16"/>
      <c r="F102" s="13"/>
      <c r="G102" s="16"/>
    </row>
    <row r="103" customFormat="false" ht="71.25" hidden="false" customHeight="true" outlineLevel="0" collapsed="false">
      <c r="A103" s="123" t="s">
        <v>138</v>
      </c>
      <c r="B103" s="123"/>
      <c r="C103" s="123"/>
      <c r="D103" s="123"/>
      <c r="E103" s="123"/>
      <c r="F103" s="13"/>
      <c r="G103" s="124"/>
    </row>
    <row r="104" customFormat="false" ht="14.35" hidden="false" customHeight="false" outlineLevel="0" collapsed="false">
      <c r="A104" s="2"/>
    </row>
  </sheetData>
  <autoFilter ref="A5:H101"/>
  <mergeCells count="36">
    <mergeCell ref="A3:D3"/>
    <mergeCell ref="B6:C6"/>
    <mergeCell ref="B7:C7"/>
    <mergeCell ref="B12:C12"/>
    <mergeCell ref="B23:C23"/>
    <mergeCell ref="B30:C30"/>
    <mergeCell ref="D31:D33"/>
    <mergeCell ref="E31:E33"/>
    <mergeCell ref="G31:G33"/>
    <mergeCell ref="C35:C36"/>
    <mergeCell ref="D35:D36"/>
    <mergeCell ref="E35:E36"/>
    <mergeCell ref="G35:G36"/>
    <mergeCell ref="B37:C37"/>
    <mergeCell ref="B40:C40"/>
    <mergeCell ref="C41:C43"/>
    <mergeCell ref="B44:C44"/>
    <mergeCell ref="B45:C45"/>
    <mergeCell ref="B47:C47"/>
    <mergeCell ref="B59:C59"/>
    <mergeCell ref="B71:C71"/>
    <mergeCell ref="B75:C75"/>
    <mergeCell ref="B78:C78"/>
    <mergeCell ref="D83:D84"/>
    <mergeCell ref="E83:E84"/>
    <mergeCell ref="G83:G84"/>
    <mergeCell ref="B85:C85"/>
    <mergeCell ref="D89:D90"/>
    <mergeCell ref="E89:E90"/>
    <mergeCell ref="G89:G90"/>
    <mergeCell ref="B91:C91"/>
    <mergeCell ref="B93:C93"/>
    <mergeCell ref="B94:B96"/>
    <mergeCell ref="C94:C96"/>
    <mergeCell ref="B100:E100"/>
    <mergeCell ref="A103:E103"/>
  </mergeCells>
  <printOptions headings="false" gridLines="false" gridLinesSet="true" horizontalCentered="true" verticalCentered="false"/>
  <pageMargins left="0" right="0" top="0.551388888888889" bottom="0" header="0.511811023622047" footer="0.511811023622047"/>
  <pageSetup paperSize="9" scale="97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0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5" topLeftCell="D93" activePane="bottomRight" state="frozen"/>
      <selection pane="topLeft" activeCell="A1" activeCellId="0" sqref="A1"/>
      <selection pane="topRight" activeCell="D1" activeCellId="0" sqref="D1"/>
      <selection pane="bottomLeft" activeCell="A93" activeCellId="0" sqref="A93"/>
      <selection pane="bottomRight" activeCell="A103" activeCellId="0" sqref="A103"/>
    </sheetView>
  </sheetViews>
  <sheetFormatPr defaultColWidth="9.109375" defaultRowHeight="14.35" zeroHeight="false" outlineLevelRow="0" outlineLevelCol="1"/>
  <cols>
    <col collapsed="false" customWidth="true" hidden="false" outlineLevel="0" max="1" min="1" style="1" width="4.44"/>
    <col collapsed="false" customWidth="true" hidden="false" outlineLevel="0" max="2" min="2" style="2" width="61.56"/>
    <col collapsed="false" customWidth="true" hidden="false" outlineLevel="0" max="3" min="3" style="3" width="15.56"/>
    <col collapsed="false" customWidth="true" hidden="true" outlineLevel="1" max="4" min="4" style="4" width="13.75"/>
    <col collapsed="false" customWidth="true" hidden="true" outlineLevel="0" max="5" min="5" style="5" width="15.88"/>
    <col collapsed="false" customWidth="true" hidden="true" outlineLevel="0" max="6" min="6" style="2" width="7.44"/>
    <col collapsed="false" customWidth="true" hidden="false" outlineLevel="0" max="7" min="7" style="5" width="15.88"/>
    <col collapsed="false" customWidth="true" hidden="false" outlineLevel="0" max="8" min="8" style="2" width="32.22"/>
  </cols>
  <sheetData>
    <row r="1" customFormat="false" ht="14.35" hidden="false" customHeight="false" outlineLevel="0" collapsed="false">
      <c r="A1" s="6"/>
      <c r="B1" s="7"/>
      <c r="C1" s="8"/>
      <c r="D1" s="9"/>
      <c r="E1" s="10" t="s">
        <v>0</v>
      </c>
      <c r="F1" s="7"/>
      <c r="G1" s="10" t="s">
        <v>0</v>
      </c>
      <c r="H1" s="11"/>
    </row>
    <row r="2" customFormat="false" ht="14.35" hidden="false" customHeight="false" outlineLevel="0" collapsed="false">
      <c r="A2" s="12"/>
      <c r="B2" s="13"/>
      <c r="C2" s="14"/>
      <c r="D2" s="15"/>
      <c r="E2" s="16"/>
      <c r="F2" s="13"/>
      <c r="G2" s="16"/>
    </row>
    <row r="3" customFormat="false" ht="36.45" hidden="false" customHeight="true" outlineLevel="0" collapsed="false">
      <c r="A3" s="17" t="s">
        <v>1</v>
      </c>
      <c r="B3" s="17"/>
      <c r="C3" s="17"/>
      <c r="D3" s="17"/>
      <c r="E3" s="18"/>
      <c r="F3" s="13"/>
      <c r="G3" s="18"/>
    </row>
    <row r="4" customFormat="false" ht="22.35" hidden="false" customHeight="false" outlineLevel="0" collapsed="false">
      <c r="A4" s="12"/>
      <c r="B4" s="13"/>
      <c r="C4" s="14"/>
      <c r="D4" s="19" t="s">
        <v>2</v>
      </c>
      <c r="E4" s="20" t="s">
        <v>3</v>
      </c>
      <c r="F4" s="13"/>
      <c r="G4" s="20" t="s">
        <v>3</v>
      </c>
    </row>
    <row r="5" customFormat="false" ht="46.25" hidden="false" customHeight="false" outlineLevel="0" collapsed="false">
      <c r="A5" s="21"/>
      <c r="B5" s="22" t="s">
        <v>4</v>
      </c>
      <c r="C5" s="23" t="s">
        <v>5</v>
      </c>
      <c r="D5" s="24" t="s">
        <v>6</v>
      </c>
      <c r="E5" s="25" t="s">
        <v>6</v>
      </c>
      <c r="F5" s="13"/>
      <c r="G5" s="25" t="s">
        <v>6</v>
      </c>
    </row>
    <row r="6" customFormat="false" ht="46.25" hidden="false" customHeight="true" outlineLevel="0" collapsed="false">
      <c r="A6" s="26" t="s">
        <v>7</v>
      </c>
      <c r="B6" s="27" t="s">
        <v>8</v>
      </c>
      <c r="C6" s="27"/>
      <c r="D6" s="28" t="n">
        <f aca="false">D7+D12+D23+D30+D37+D40</f>
        <v>3.32</v>
      </c>
      <c r="E6" s="29" t="n">
        <f aca="false">E7+E12+E23+E30+E37+E40</f>
        <v>2.98</v>
      </c>
      <c r="F6" s="13"/>
      <c r="G6" s="29" t="n">
        <f aca="false">G7+G12+G23+G30+G37+G40</f>
        <v>2.98</v>
      </c>
    </row>
    <row r="7" customFormat="false" ht="14.35" hidden="false" customHeight="false" outlineLevel="0" collapsed="false">
      <c r="A7" s="30" t="s">
        <v>9</v>
      </c>
      <c r="B7" s="31" t="s">
        <v>10</v>
      </c>
      <c r="C7" s="31"/>
      <c r="D7" s="32"/>
      <c r="E7" s="33"/>
      <c r="F7" s="13"/>
      <c r="G7" s="33"/>
    </row>
    <row r="8" customFormat="false" ht="14.35" hidden="false" customHeight="false" outlineLevel="0" collapsed="false">
      <c r="A8" s="34"/>
      <c r="B8" s="35" t="s">
        <v>11</v>
      </c>
      <c r="C8" s="36" t="s">
        <v>12</v>
      </c>
      <c r="D8" s="37"/>
      <c r="E8" s="38"/>
      <c r="F8" s="13"/>
      <c r="G8" s="38"/>
    </row>
    <row r="9" customFormat="false" ht="14.35" hidden="false" customHeight="false" outlineLevel="0" collapsed="false">
      <c r="A9" s="34"/>
      <c r="B9" s="35" t="s">
        <v>13</v>
      </c>
      <c r="C9" s="36" t="s">
        <v>12</v>
      </c>
      <c r="D9" s="37"/>
      <c r="E9" s="38"/>
      <c r="F9" s="13"/>
      <c r="G9" s="38"/>
    </row>
    <row r="10" customFormat="false" ht="14.35" hidden="false" customHeight="false" outlineLevel="0" collapsed="false">
      <c r="A10" s="34"/>
      <c r="B10" s="35" t="s">
        <v>14</v>
      </c>
      <c r="C10" s="36" t="s">
        <v>12</v>
      </c>
      <c r="D10" s="37"/>
      <c r="E10" s="38"/>
      <c r="F10" s="13"/>
      <c r="G10" s="38"/>
    </row>
    <row r="11" customFormat="false" ht="85.05" hidden="false" customHeight="false" outlineLevel="0" collapsed="false">
      <c r="A11" s="34"/>
      <c r="B11" s="39" t="s">
        <v>15</v>
      </c>
      <c r="C11" s="36" t="s">
        <v>12</v>
      </c>
      <c r="D11" s="40"/>
      <c r="E11" s="41"/>
      <c r="F11" s="13"/>
      <c r="G11" s="41"/>
    </row>
    <row r="12" customFormat="false" ht="22.35" hidden="false" customHeight="true" outlineLevel="0" collapsed="false">
      <c r="A12" s="34" t="s">
        <v>16</v>
      </c>
      <c r="B12" s="22" t="s">
        <v>17</v>
      </c>
      <c r="C12" s="22"/>
      <c r="D12" s="32"/>
      <c r="E12" s="33"/>
      <c r="F12" s="13"/>
      <c r="G12" s="33"/>
    </row>
    <row r="13" customFormat="false" ht="14.35" hidden="false" customHeight="false" outlineLevel="0" collapsed="false">
      <c r="A13" s="34"/>
      <c r="B13" s="35" t="s">
        <v>18</v>
      </c>
      <c r="C13" s="36" t="s">
        <v>12</v>
      </c>
      <c r="D13" s="37"/>
      <c r="E13" s="38"/>
      <c r="F13" s="13"/>
      <c r="G13" s="38"/>
    </row>
    <row r="14" customFormat="false" ht="14.35" hidden="false" customHeight="false" outlineLevel="0" collapsed="false">
      <c r="A14" s="34"/>
      <c r="B14" s="35" t="s">
        <v>19</v>
      </c>
      <c r="C14" s="36" t="s">
        <v>12</v>
      </c>
      <c r="D14" s="37"/>
      <c r="E14" s="38"/>
      <c r="F14" s="13"/>
      <c r="G14" s="38"/>
    </row>
    <row r="15" customFormat="false" ht="14.35" hidden="false" customHeight="false" outlineLevel="0" collapsed="false">
      <c r="A15" s="34"/>
      <c r="B15" s="35" t="s">
        <v>20</v>
      </c>
      <c r="C15" s="36" t="s">
        <v>12</v>
      </c>
      <c r="D15" s="37"/>
      <c r="E15" s="38"/>
      <c r="F15" s="13"/>
      <c r="G15" s="38"/>
    </row>
    <row r="16" customFormat="false" ht="14.35" hidden="false" customHeight="false" outlineLevel="0" collapsed="false">
      <c r="A16" s="34"/>
      <c r="B16" s="35" t="s">
        <v>21</v>
      </c>
      <c r="C16" s="36" t="s">
        <v>12</v>
      </c>
      <c r="D16" s="37"/>
      <c r="E16" s="38"/>
      <c r="F16" s="13"/>
      <c r="G16" s="38"/>
    </row>
    <row r="17" customFormat="false" ht="14.35" hidden="false" customHeight="false" outlineLevel="0" collapsed="false">
      <c r="A17" s="34"/>
      <c r="B17" s="35" t="s">
        <v>22</v>
      </c>
      <c r="C17" s="36" t="s">
        <v>12</v>
      </c>
      <c r="D17" s="37"/>
      <c r="E17" s="38"/>
      <c r="F17" s="13"/>
      <c r="G17" s="38"/>
    </row>
    <row r="18" customFormat="false" ht="14.35" hidden="false" customHeight="false" outlineLevel="0" collapsed="false">
      <c r="A18" s="34"/>
      <c r="B18" s="35" t="s">
        <v>23</v>
      </c>
      <c r="C18" s="36" t="s">
        <v>12</v>
      </c>
      <c r="D18" s="37"/>
      <c r="E18" s="38"/>
      <c r="F18" s="13"/>
      <c r="G18" s="38"/>
    </row>
    <row r="19" customFormat="false" ht="14.35" hidden="false" customHeight="false" outlineLevel="0" collapsed="false">
      <c r="A19" s="34"/>
      <c r="B19" s="35" t="s">
        <v>24</v>
      </c>
      <c r="C19" s="36" t="s">
        <v>12</v>
      </c>
      <c r="D19" s="37"/>
      <c r="E19" s="38"/>
      <c r="F19" s="13"/>
      <c r="G19" s="38"/>
    </row>
    <row r="20" customFormat="false" ht="14.35" hidden="false" customHeight="false" outlineLevel="0" collapsed="false">
      <c r="A20" s="34"/>
      <c r="B20" s="35" t="s">
        <v>25</v>
      </c>
      <c r="C20" s="36" t="s">
        <v>12</v>
      </c>
      <c r="D20" s="37"/>
      <c r="E20" s="38"/>
      <c r="F20" s="13"/>
      <c r="G20" s="38"/>
    </row>
    <row r="21" customFormat="false" ht="14.35" hidden="false" customHeight="false" outlineLevel="0" collapsed="false">
      <c r="A21" s="34"/>
      <c r="B21" s="35" t="s">
        <v>26</v>
      </c>
      <c r="C21" s="36" t="s">
        <v>12</v>
      </c>
      <c r="D21" s="37"/>
      <c r="E21" s="38"/>
      <c r="F21" s="13"/>
      <c r="G21" s="38"/>
    </row>
    <row r="22" customFormat="false" ht="14.35" hidden="false" customHeight="false" outlineLevel="0" collapsed="false">
      <c r="A22" s="34"/>
      <c r="B22" s="35" t="s">
        <v>27</v>
      </c>
      <c r="C22" s="36" t="s">
        <v>12</v>
      </c>
      <c r="D22" s="37"/>
      <c r="E22" s="38"/>
      <c r="F22" s="13"/>
      <c r="G22" s="38"/>
    </row>
    <row r="23" customFormat="false" ht="22.35" hidden="false" customHeight="true" outlineLevel="0" collapsed="false">
      <c r="A23" s="34" t="s">
        <v>28</v>
      </c>
      <c r="B23" s="22" t="s">
        <v>29</v>
      </c>
      <c r="C23" s="22"/>
      <c r="D23" s="32" t="n">
        <v>0.63</v>
      </c>
      <c r="E23" s="33" t="n">
        <v>0.57</v>
      </c>
      <c r="F23" s="13"/>
      <c r="G23" s="33" t="n">
        <v>0.57</v>
      </c>
    </row>
    <row r="24" customFormat="false" ht="14.35" hidden="false" customHeight="false" outlineLevel="0" collapsed="false">
      <c r="A24" s="34"/>
      <c r="B24" s="35" t="s">
        <v>30</v>
      </c>
      <c r="C24" s="36" t="s">
        <v>12</v>
      </c>
      <c r="D24" s="37"/>
      <c r="E24" s="38"/>
      <c r="F24" s="13"/>
      <c r="G24" s="38"/>
    </row>
    <row r="25" customFormat="false" ht="22.35" hidden="false" customHeight="false" outlineLevel="0" collapsed="false">
      <c r="A25" s="34"/>
      <c r="B25" s="35" t="s">
        <v>31</v>
      </c>
      <c r="C25" s="36" t="s">
        <v>12</v>
      </c>
      <c r="D25" s="37"/>
      <c r="E25" s="38"/>
      <c r="F25" s="13"/>
      <c r="G25" s="38"/>
    </row>
    <row r="26" customFormat="false" ht="14.35" hidden="false" customHeight="false" outlineLevel="0" collapsed="false">
      <c r="A26" s="34"/>
      <c r="B26" s="35" t="s">
        <v>32</v>
      </c>
      <c r="C26" s="36" t="s">
        <v>12</v>
      </c>
      <c r="D26" s="37"/>
      <c r="E26" s="38"/>
      <c r="F26" s="13"/>
      <c r="G26" s="38"/>
    </row>
    <row r="27" customFormat="false" ht="14.35" hidden="false" customHeight="false" outlineLevel="0" collapsed="false">
      <c r="A27" s="34"/>
      <c r="B27" s="35" t="s">
        <v>20</v>
      </c>
      <c r="C27" s="36" t="s">
        <v>12</v>
      </c>
      <c r="D27" s="37"/>
      <c r="E27" s="38"/>
      <c r="F27" s="13"/>
      <c r="G27" s="38"/>
    </row>
    <row r="28" customFormat="false" ht="14.35" hidden="false" customHeight="false" outlineLevel="0" collapsed="false">
      <c r="A28" s="34"/>
      <c r="B28" s="35" t="s">
        <v>33</v>
      </c>
      <c r="C28" s="36" t="s">
        <v>12</v>
      </c>
      <c r="D28" s="37"/>
      <c r="E28" s="38"/>
      <c r="F28" s="13"/>
      <c r="G28" s="38"/>
    </row>
    <row r="29" customFormat="false" ht="14.35" hidden="false" customHeight="false" outlineLevel="0" collapsed="false">
      <c r="A29" s="34"/>
      <c r="B29" s="35" t="s">
        <v>34</v>
      </c>
      <c r="C29" s="36" t="s">
        <v>12</v>
      </c>
      <c r="D29" s="37"/>
      <c r="E29" s="38"/>
      <c r="F29" s="13"/>
      <c r="G29" s="38"/>
    </row>
    <row r="30" customFormat="false" ht="14.35" hidden="false" customHeight="true" outlineLevel="0" collapsed="false">
      <c r="A30" s="34" t="s">
        <v>35</v>
      </c>
      <c r="B30" s="22" t="s">
        <v>36</v>
      </c>
      <c r="C30" s="22"/>
      <c r="D30" s="42" t="n">
        <f aca="false">D31+D34+D35</f>
        <v>0.54</v>
      </c>
      <c r="E30" s="43" t="n">
        <f aca="false">E31+E34+E35</f>
        <v>0.48</v>
      </c>
      <c r="F30" s="13"/>
      <c r="G30" s="43" t="n">
        <f aca="false">G31+G34+G35</f>
        <v>0.48</v>
      </c>
    </row>
    <row r="31" customFormat="false" ht="14.35" hidden="false" customHeight="false" outlineLevel="0" collapsed="false">
      <c r="A31" s="34"/>
      <c r="B31" s="35" t="s">
        <v>37</v>
      </c>
      <c r="C31" s="36" t="s">
        <v>12</v>
      </c>
      <c r="D31" s="37"/>
      <c r="E31" s="38"/>
      <c r="F31" s="13"/>
      <c r="G31" s="38"/>
    </row>
    <row r="32" customFormat="false" ht="14.35" hidden="false" customHeight="false" outlineLevel="0" collapsed="false">
      <c r="A32" s="34"/>
      <c r="B32" s="35" t="s">
        <v>38</v>
      </c>
      <c r="C32" s="36" t="s">
        <v>12</v>
      </c>
      <c r="D32" s="37"/>
      <c r="E32" s="38"/>
      <c r="F32" s="13"/>
      <c r="G32" s="38"/>
    </row>
    <row r="33" customFormat="false" ht="14.35" hidden="false" customHeight="false" outlineLevel="0" collapsed="false">
      <c r="A33" s="34"/>
      <c r="B33" s="35" t="s">
        <v>39</v>
      </c>
      <c r="C33" s="36" t="s">
        <v>12</v>
      </c>
      <c r="D33" s="37"/>
      <c r="E33" s="38"/>
      <c r="F33" s="13"/>
      <c r="G33" s="38"/>
    </row>
    <row r="34" customFormat="false" ht="14.35" hidden="false" customHeight="false" outlineLevel="0" collapsed="false">
      <c r="A34" s="34"/>
      <c r="B34" s="35" t="s">
        <v>40</v>
      </c>
      <c r="C34" s="36" t="s">
        <v>12</v>
      </c>
      <c r="D34" s="44" t="n">
        <v>0.38</v>
      </c>
      <c r="E34" s="45" t="n">
        <v>0.34</v>
      </c>
      <c r="F34" s="13"/>
      <c r="G34" s="45" t="n">
        <v>0.34</v>
      </c>
    </row>
    <row r="35" customFormat="false" ht="21.55" hidden="false" customHeight="true" outlineLevel="0" collapsed="false">
      <c r="A35" s="34"/>
      <c r="B35" s="46" t="s">
        <v>41</v>
      </c>
      <c r="C35" s="47" t="s">
        <v>42</v>
      </c>
      <c r="D35" s="48" t="n">
        <v>0.16</v>
      </c>
      <c r="E35" s="48" t="n">
        <v>0.14</v>
      </c>
      <c r="F35" s="13"/>
      <c r="G35" s="48" t="n">
        <v>0.14</v>
      </c>
    </row>
    <row r="36" customFormat="false" ht="14.35" hidden="false" customHeight="false" outlineLevel="0" collapsed="false">
      <c r="A36" s="49"/>
      <c r="B36" s="46" t="s">
        <v>43</v>
      </c>
      <c r="C36" s="47"/>
      <c r="D36" s="48"/>
      <c r="E36" s="48"/>
      <c r="F36" s="13"/>
      <c r="G36" s="48"/>
    </row>
    <row r="37" customFormat="false" ht="22.35" hidden="false" customHeight="true" outlineLevel="0" collapsed="false">
      <c r="A37" s="34" t="s">
        <v>44</v>
      </c>
      <c r="B37" s="22" t="s">
        <v>45</v>
      </c>
      <c r="C37" s="22"/>
      <c r="D37" s="42" t="n">
        <v>0.88</v>
      </c>
      <c r="E37" s="43" t="n">
        <f aca="false">ROUND(D37-(D37*10%),2)</f>
        <v>0.79</v>
      </c>
      <c r="F37" s="13"/>
      <c r="G37" s="43" t="n">
        <v>0.79</v>
      </c>
    </row>
    <row r="38" customFormat="false" ht="14.35" hidden="false" customHeight="false" outlineLevel="0" collapsed="false">
      <c r="A38" s="34"/>
      <c r="B38" s="35" t="s">
        <v>46</v>
      </c>
      <c r="C38" s="36" t="s">
        <v>12</v>
      </c>
      <c r="D38" s="50"/>
      <c r="E38" s="38"/>
      <c r="F38" s="13"/>
      <c r="G38" s="38"/>
    </row>
    <row r="39" customFormat="false" ht="14.35" hidden="false" customHeight="false" outlineLevel="0" collapsed="false">
      <c r="A39" s="34"/>
      <c r="B39" s="35" t="s">
        <v>47</v>
      </c>
      <c r="C39" s="36" t="s">
        <v>12</v>
      </c>
      <c r="D39" s="50"/>
      <c r="E39" s="38"/>
      <c r="F39" s="13"/>
      <c r="G39" s="38"/>
    </row>
    <row r="40" customFormat="false" ht="22.35" hidden="false" customHeight="true" outlineLevel="0" collapsed="false">
      <c r="A40" s="34" t="s">
        <v>48</v>
      </c>
      <c r="B40" s="22" t="s">
        <v>49</v>
      </c>
      <c r="C40" s="22"/>
      <c r="D40" s="32" t="n">
        <v>1.27</v>
      </c>
      <c r="E40" s="33" t="n">
        <f aca="false">ROUND(D40-(D40*10%),2)</f>
        <v>1.14</v>
      </c>
      <c r="F40" s="13"/>
      <c r="G40" s="33" t="n">
        <v>1.14</v>
      </c>
    </row>
    <row r="41" customFormat="false" ht="14.35" hidden="false" customHeight="true" outlineLevel="0" collapsed="false">
      <c r="A41" s="34"/>
      <c r="B41" s="35" t="s">
        <v>50</v>
      </c>
      <c r="C41" s="36" t="s">
        <v>51</v>
      </c>
      <c r="D41" s="37"/>
      <c r="E41" s="38"/>
      <c r="F41" s="13"/>
      <c r="G41" s="38"/>
    </row>
    <row r="42" customFormat="false" ht="22.35" hidden="false" customHeight="false" outlineLevel="0" collapsed="false">
      <c r="A42" s="34"/>
      <c r="B42" s="35" t="s">
        <v>52</v>
      </c>
      <c r="C42" s="36"/>
      <c r="D42" s="37"/>
      <c r="E42" s="38"/>
      <c r="F42" s="13"/>
      <c r="G42" s="38"/>
    </row>
    <row r="43" customFormat="false" ht="22.35" hidden="false" customHeight="false" outlineLevel="0" collapsed="false">
      <c r="A43" s="51"/>
      <c r="B43" s="46" t="s">
        <v>53</v>
      </c>
      <c r="C43" s="36"/>
      <c r="D43" s="52"/>
      <c r="E43" s="53"/>
      <c r="F43" s="54"/>
      <c r="G43" s="53"/>
      <c r="H43" s="55"/>
    </row>
    <row r="44" customFormat="false" ht="36.55" hidden="false" customHeight="true" outlineLevel="0" collapsed="false">
      <c r="A44" s="56" t="s">
        <v>54</v>
      </c>
      <c r="B44" s="57" t="s">
        <v>55</v>
      </c>
      <c r="C44" s="57"/>
      <c r="D44" s="58" t="n">
        <f aca="false">D45+D47+D59+D71</f>
        <v>3.23</v>
      </c>
      <c r="E44" s="59" t="n">
        <f aca="false">E45+E47+E59+E71</f>
        <v>5.94</v>
      </c>
      <c r="F44" s="13"/>
      <c r="G44" s="59" t="n">
        <f aca="false">G45+G47+G59+G71</f>
        <v>3.41</v>
      </c>
    </row>
    <row r="45" customFormat="false" ht="22.35" hidden="false" customHeight="true" outlineLevel="0" collapsed="false">
      <c r="A45" s="34" t="s">
        <v>56</v>
      </c>
      <c r="B45" s="60" t="s">
        <v>57</v>
      </c>
      <c r="C45" s="60"/>
      <c r="D45" s="32" t="n">
        <v>0.31</v>
      </c>
      <c r="E45" s="33" t="n">
        <f aca="false">ROUND(D45-(D45*10%),2)</f>
        <v>0.28</v>
      </c>
      <c r="F45" s="13"/>
      <c r="G45" s="33" t="n">
        <v>0.28</v>
      </c>
    </row>
    <row r="46" customFormat="false" ht="22.35" hidden="false" customHeight="false" outlineLevel="0" collapsed="false">
      <c r="A46" s="34"/>
      <c r="B46" s="35" t="s">
        <v>58</v>
      </c>
      <c r="C46" s="36" t="s">
        <v>59</v>
      </c>
      <c r="D46" s="37"/>
      <c r="E46" s="38"/>
      <c r="F46" s="13"/>
      <c r="G46" s="38"/>
    </row>
    <row r="47" customFormat="false" ht="22.35" hidden="false" customHeight="true" outlineLevel="0" collapsed="false">
      <c r="A47" s="34" t="s">
        <v>60</v>
      </c>
      <c r="B47" s="22" t="s">
        <v>61</v>
      </c>
      <c r="C47" s="22"/>
      <c r="D47" s="42" t="n">
        <v>1.52</v>
      </c>
      <c r="E47" s="43" t="n">
        <f aca="false">ROUND(D47-(D47*10%),2)</f>
        <v>1.37</v>
      </c>
      <c r="F47" s="13"/>
      <c r="G47" s="43" t="n">
        <v>1.37</v>
      </c>
    </row>
    <row r="48" customFormat="false" ht="14.35" hidden="false" customHeight="false" outlineLevel="0" collapsed="false">
      <c r="A48" s="34"/>
      <c r="B48" s="35" t="s">
        <v>62</v>
      </c>
      <c r="C48" s="36" t="s">
        <v>63</v>
      </c>
      <c r="D48" s="37"/>
      <c r="E48" s="38"/>
      <c r="F48" s="13"/>
      <c r="G48" s="38"/>
    </row>
    <row r="49" customFormat="false" ht="14.35" hidden="false" customHeight="false" outlineLevel="0" collapsed="false">
      <c r="A49" s="34"/>
      <c r="B49" s="35" t="s">
        <v>64</v>
      </c>
      <c r="C49" s="36" t="s">
        <v>12</v>
      </c>
      <c r="D49" s="37"/>
      <c r="E49" s="38"/>
      <c r="F49" s="13"/>
      <c r="G49" s="38"/>
    </row>
    <row r="50" customFormat="false" ht="22.35" hidden="false" customHeight="false" outlineLevel="0" collapsed="false">
      <c r="A50" s="34"/>
      <c r="B50" s="35" t="s">
        <v>65</v>
      </c>
      <c r="C50" s="36" t="s">
        <v>12</v>
      </c>
      <c r="D50" s="37"/>
      <c r="E50" s="38"/>
      <c r="F50" s="13"/>
      <c r="G50" s="38"/>
    </row>
    <row r="51" customFormat="false" ht="14.35" hidden="false" customHeight="false" outlineLevel="0" collapsed="false">
      <c r="A51" s="34"/>
      <c r="B51" s="35" t="s">
        <v>66</v>
      </c>
      <c r="C51" s="36" t="s">
        <v>12</v>
      </c>
      <c r="D51" s="37"/>
      <c r="E51" s="38"/>
      <c r="F51" s="13"/>
      <c r="G51" s="38"/>
    </row>
    <row r="52" customFormat="false" ht="19.4" hidden="false" customHeight="false" outlineLevel="0" collapsed="false">
      <c r="A52" s="34"/>
      <c r="B52" s="35" t="s">
        <v>67</v>
      </c>
      <c r="C52" s="36" t="s">
        <v>68</v>
      </c>
      <c r="D52" s="37"/>
      <c r="E52" s="38"/>
      <c r="F52" s="13"/>
      <c r="G52" s="38"/>
    </row>
    <row r="53" customFormat="false" ht="14.35" hidden="false" customHeight="false" outlineLevel="0" collapsed="false">
      <c r="A53" s="34"/>
      <c r="B53" s="35" t="s">
        <v>69</v>
      </c>
      <c r="C53" s="36" t="s">
        <v>59</v>
      </c>
      <c r="D53" s="37"/>
      <c r="E53" s="38"/>
      <c r="F53" s="13"/>
      <c r="G53" s="38"/>
    </row>
    <row r="54" customFormat="false" ht="22.35" hidden="false" customHeight="false" outlineLevel="0" collapsed="false">
      <c r="A54" s="34"/>
      <c r="B54" s="35" t="s">
        <v>70</v>
      </c>
      <c r="C54" s="36"/>
      <c r="D54" s="37"/>
      <c r="E54" s="38"/>
      <c r="F54" s="13"/>
      <c r="G54" s="38"/>
    </row>
    <row r="55" customFormat="false" ht="14.35" hidden="false" customHeight="false" outlineLevel="0" collapsed="false">
      <c r="A55" s="34"/>
      <c r="B55" s="35" t="s">
        <v>71</v>
      </c>
      <c r="C55" s="36" t="s">
        <v>72</v>
      </c>
      <c r="D55" s="61"/>
      <c r="E55" s="62"/>
      <c r="F55" s="13"/>
      <c r="G55" s="62"/>
    </row>
    <row r="56" customFormat="false" ht="37.3" hidden="false" customHeight="false" outlineLevel="0" collapsed="false">
      <c r="A56" s="34"/>
      <c r="B56" s="35" t="s">
        <v>73</v>
      </c>
      <c r="C56" s="36" t="s">
        <v>74</v>
      </c>
      <c r="D56" s="63" t="s">
        <v>75</v>
      </c>
      <c r="E56" s="64"/>
      <c r="F56" s="13"/>
      <c r="G56" s="64"/>
    </row>
    <row r="57" customFormat="false" ht="14.35" hidden="false" customHeight="false" outlineLevel="0" collapsed="false">
      <c r="A57" s="34"/>
      <c r="B57" s="35" t="s">
        <v>76</v>
      </c>
      <c r="C57" s="36" t="s">
        <v>59</v>
      </c>
      <c r="D57" s="65"/>
      <c r="E57" s="66"/>
      <c r="F57" s="13"/>
      <c r="G57" s="66"/>
    </row>
    <row r="58" customFormat="false" ht="14.35" hidden="false" customHeight="false" outlineLevel="0" collapsed="false">
      <c r="A58" s="34"/>
      <c r="B58" s="35" t="s">
        <v>77</v>
      </c>
      <c r="C58" s="36" t="s">
        <v>78</v>
      </c>
      <c r="D58" s="37"/>
      <c r="E58" s="38"/>
      <c r="F58" s="13"/>
      <c r="G58" s="38"/>
    </row>
    <row r="59" customFormat="false" ht="22.35" hidden="false" customHeight="true" outlineLevel="0" collapsed="false">
      <c r="A59" s="34" t="s">
        <v>79</v>
      </c>
      <c r="B59" s="22" t="s">
        <v>80</v>
      </c>
      <c r="C59" s="22"/>
      <c r="D59" s="32" t="n">
        <v>0.65</v>
      </c>
      <c r="E59" s="33" t="n">
        <f aca="false">ROUND(D59-(D59*10%),2)-0.01</f>
        <v>0.58</v>
      </c>
      <c r="F59" s="13"/>
      <c r="G59" s="33" t="n">
        <v>0.58</v>
      </c>
    </row>
    <row r="60" customFormat="false" ht="22.35" hidden="false" customHeight="false" outlineLevel="0" collapsed="false">
      <c r="A60" s="34"/>
      <c r="B60" s="35" t="s">
        <v>81</v>
      </c>
      <c r="C60" s="36" t="s">
        <v>82</v>
      </c>
      <c r="D60" s="37"/>
      <c r="E60" s="38"/>
      <c r="F60" s="13"/>
      <c r="G60" s="38"/>
    </row>
    <row r="61" customFormat="false" ht="14.35" hidden="false" customHeight="false" outlineLevel="0" collapsed="false">
      <c r="A61" s="34"/>
      <c r="B61" s="35" t="s">
        <v>83</v>
      </c>
      <c r="C61" s="36" t="s">
        <v>12</v>
      </c>
      <c r="D61" s="37"/>
      <c r="E61" s="38"/>
      <c r="F61" s="13"/>
      <c r="G61" s="38"/>
    </row>
    <row r="62" customFormat="false" ht="22.35" hidden="false" customHeight="false" outlineLevel="0" collapsed="false">
      <c r="A62" s="34"/>
      <c r="B62" s="35" t="s">
        <v>84</v>
      </c>
      <c r="C62" s="36" t="s">
        <v>12</v>
      </c>
      <c r="D62" s="37"/>
      <c r="E62" s="38"/>
      <c r="F62" s="13"/>
      <c r="G62" s="38"/>
    </row>
    <row r="63" customFormat="false" ht="22.35" hidden="false" customHeight="false" outlineLevel="0" collapsed="false">
      <c r="A63" s="34"/>
      <c r="B63" s="35" t="s">
        <v>85</v>
      </c>
      <c r="C63" s="36" t="s">
        <v>12</v>
      </c>
      <c r="D63" s="37"/>
      <c r="E63" s="38"/>
      <c r="F63" s="13"/>
      <c r="G63" s="38"/>
    </row>
    <row r="64" customFormat="false" ht="32.8" hidden="false" customHeight="false" outlineLevel="0" collapsed="false">
      <c r="A64" s="34"/>
      <c r="B64" s="35" t="s">
        <v>86</v>
      </c>
      <c r="C64" s="36" t="s">
        <v>12</v>
      </c>
      <c r="D64" s="37"/>
      <c r="E64" s="38"/>
      <c r="F64" s="13"/>
      <c r="G64" s="38"/>
    </row>
    <row r="65" customFormat="false" ht="14.35" hidden="false" customHeight="false" outlineLevel="0" collapsed="false">
      <c r="A65" s="34"/>
      <c r="B65" s="35" t="s">
        <v>87</v>
      </c>
      <c r="C65" s="36" t="s">
        <v>12</v>
      </c>
      <c r="D65" s="37"/>
      <c r="E65" s="38"/>
      <c r="F65" s="13"/>
      <c r="G65" s="38"/>
    </row>
    <row r="66" customFormat="false" ht="22.35" hidden="false" customHeight="false" outlineLevel="0" collapsed="false">
      <c r="A66" s="34"/>
      <c r="B66" s="35" t="s">
        <v>70</v>
      </c>
      <c r="C66" s="36"/>
      <c r="D66" s="37"/>
      <c r="E66" s="38"/>
      <c r="F66" s="13"/>
      <c r="G66" s="38"/>
    </row>
    <row r="67" customFormat="false" ht="14.35" hidden="false" customHeight="false" outlineLevel="0" collapsed="false">
      <c r="A67" s="34"/>
      <c r="B67" s="35" t="s">
        <v>71</v>
      </c>
      <c r="C67" s="36" t="s">
        <v>72</v>
      </c>
      <c r="D67" s="61"/>
      <c r="E67" s="62"/>
      <c r="F67" s="13"/>
      <c r="G67" s="62"/>
    </row>
    <row r="68" customFormat="false" ht="37.3" hidden="false" customHeight="false" outlineLevel="0" collapsed="false">
      <c r="A68" s="34"/>
      <c r="B68" s="35" t="s">
        <v>88</v>
      </c>
      <c r="C68" s="36" t="s">
        <v>74</v>
      </c>
      <c r="D68" s="63" t="s">
        <v>75</v>
      </c>
      <c r="E68" s="64"/>
      <c r="F68" s="13"/>
      <c r="G68" s="64"/>
    </row>
    <row r="69" customFormat="false" ht="14.35" hidden="false" customHeight="false" outlineLevel="0" collapsed="false">
      <c r="A69" s="34"/>
      <c r="B69" s="35" t="s">
        <v>76</v>
      </c>
      <c r="C69" s="36" t="s">
        <v>59</v>
      </c>
      <c r="D69" s="65"/>
      <c r="E69" s="66"/>
      <c r="F69" s="13"/>
      <c r="G69" s="66"/>
    </row>
    <row r="70" customFormat="false" ht="14.35" hidden="false" customHeight="false" outlineLevel="0" collapsed="false">
      <c r="A70" s="34"/>
      <c r="B70" s="35" t="s">
        <v>77</v>
      </c>
      <c r="C70" s="36" t="s">
        <v>78</v>
      </c>
      <c r="D70" s="37"/>
      <c r="E70" s="38"/>
      <c r="F70" s="13"/>
      <c r="G70" s="38"/>
    </row>
    <row r="71" customFormat="false" ht="22.35" hidden="false" customHeight="true" outlineLevel="0" collapsed="false">
      <c r="A71" s="34" t="s">
        <v>89</v>
      </c>
      <c r="B71" s="22" t="s">
        <v>90</v>
      </c>
      <c r="C71" s="22"/>
      <c r="D71" s="32" t="n">
        <v>0.75</v>
      </c>
      <c r="E71" s="33" t="n">
        <v>3.71</v>
      </c>
      <c r="F71" s="13" t="s">
        <v>91</v>
      </c>
      <c r="G71" s="67" t="n">
        <v>1.18</v>
      </c>
    </row>
    <row r="72" customFormat="false" ht="19.4" hidden="false" customHeight="false" outlineLevel="0" collapsed="false">
      <c r="A72" s="34"/>
      <c r="B72" s="35" t="s">
        <v>92</v>
      </c>
      <c r="C72" s="36" t="s">
        <v>93</v>
      </c>
      <c r="D72" s="37"/>
      <c r="E72" s="38"/>
      <c r="F72" s="13" t="s">
        <v>94</v>
      </c>
      <c r="G72" s="38"/>
    </row>
    <row r="73" customFormat="false" ht="19.4" hidden="false" customHeight="false" outlineLevel="0" collapsed="false">
      <c r="A73" s="68"/>
      <c r="B73" s="35" t="s">
        <v>95</v>
      </c>
      <c r="C73" s="36" t="s">
        <v>93</v>
      </c>
      <c r="D73" s="61"/>
      <c r="E73" s="62"/>
      <c r="F73" s="13"/>
      <c r="G73" s="62"/>
    </row>
    <row r="74" customFormat="false" ht="14.35" hidden="false" customHeight="false" outlineLevel="0" collapsed="false">
      <c r="A74" s="69" t="s">
        <v>96</v>
      </c>
      <c r="B74" s="70" t="s">
        <v>97</v>
      </c>
      <c r="C74" s="71"/>
      <c r="D74" s="72" t="n">
        <f aca="false">D75+D78+D85+D93</f>
        <v>19.31</v>
      </c>
      <c r="E74" s="73" t="n">
        <f aca="false">E75+E78+E85+E93</f>
        <v>17.38</v>
      </c>
      <c r="F74" s="13"/>
      <c r="G74" s="73" t="n">
        <f aca="false">G75+G78+G85+G93</f>
        <v>17.38</v>
      </c>
    </row>
    <row r="75" customFormat="false" ht="21.55" hidden="false" customHeight="true" outlineLevel="0" collapsed="false">
      <c r="A75" s="34" t="s">
        <v>98</v>
      </c>
      <c r="B75" s="74" t="s">
        <v>99</v>
      </c>
      <c r="C75" s="74"/>
      <c r="D75" s="75" t="n">
        <f aca="false">D76+D77</f>
        <v>0.7</v>
      </c>
      <c r="E75" s="76" t="n">
        <f aca="false">E76+E77</f>
        <v>0.63</v>
      </c>
      <c r="F75" s="13"/>
      <c r="G75" s="76" t="n">
        <f aca="false">G76+G77</f>
        <v>0.63</v>
      </c>
    </row>
    <row r="76" customFormat="false" ht="22.35" hidden="false" customHeight="false" outlineLevel="0" collapsed="false">
      <c r="A76" s="34"/>
      <c r="B76" s="77" t="s">
        <v>100</v>
      </c>
      <c r="C76" s="36" t="s">
        <v>101</v>
      </c>
      <c r="D76" s="78" t="n">
        <v>0.36</v>
      </c>
      <c r="E76" s="79" t="n">
        <f aca="false">ROUND(D76-(D76*10%),2)</f>
        <v>0.32</v>
      </c>
      <c r="F76" s="13"/>
      <c r="G76" s="79" t="n">
        <v>0.32</v>
      </c>
    </row>
    <row r="77" customFormat="false" ht="22.35" hidden="false" customHeight="false" outlineLevel="0" collapsed="false">
      <c r="A77" s="34"/>
      <c r="B77" s="80" t="s">
        <v>102</v>
      </c>
      <c r="C77" s="36" t="s">
        <v>63</v>
      </c>
      <c r="D77" s="78" t="n">
        <v>0.34</v>
      </c>
      <c r="E77" s="79" t="n">
        <f aca="false">ROUND(D77-(D77*10%),2)</f>
        <v>0.31</v>
      </c>
      <c r="F77" s="13"/>
      <c r="G77" s="79" t="n">
        <v>0.31</v>
      </c>
    </row>
    <row r="78" customFormat="false" ht="33.15" hidden="false" customHeight="true" outlineLevel="0" collapsed="false">
      <c r="A78" s="34" t="s">
        <v>103</v>
      </c>
      <c r="B78" s="74" t="s">
        <v>104</v>
      </c>
      <c r="C78" s="74"/>
      <c r="D78" s="81" t="n">
        <f aca="false">D79+D81+D83+D82+D80</f>
        <v>9.51</v>
      </c>
      <c r="E78" s="82" t="n">
        <f aca="false">E79+E81+E83+E82+E80</f>
        <v>8.56</v>
      </c>
      <c r="F78" s="13"/>
      <c r="G78" s="82" t="n">
        <f aca="false">G79+G81+G83+G82+G80</f>
        <v>8.56</v>
      </c>
    </row>
    <row r="79" customFormat="false" ht="28.35" hidden="false" customHeight="false" outlineLevel="0" collapsed="false">
      <c r="A79" s="34"/>
      <c r="B79" s="35" t="s">
        <v>105</v>
      </c>
      <c r="C79" s="83" t="s">
        <v>106</v>
      </c>
      <c r="D79" s="84" t="n">
        <v>0.79</v>
      </c>
      <c r="E79" s="85" t="n">
        <f aca="false">ROUND(D79-(D79*10%),2)</f>
        <v>0.71</v>
      </c>
      <c r="F79" s="13"/>
      <c r="G79" s="85" t="n">
        <v>0.71</v>
      </c>
    </row>
    <row r="80" customFormat="false" ht="28.35" hidden="false" customHeight="false" outlineLevel="0" collapsed="false">
      <c r="A80" s="86"/>
      <c r="B80" s="35" t="s">
        <v>107</v>
      </c>
      <c r="C80" s="36" t="s">
        <v>108</v>
      </c>
      <c r="D80" s="79" t="n">
        <v>6.26</v>
      </c>
      <c r="E80" s="79" t="n">
        <f aca="false">ROUND(D80-(D80*10%),2)</f>
        <v>5.63</v>
      </c>
      <c r="F80" s="13"/>
      <c r="G80" s="79" t="n">
        <v>5.63</v>
      </c>
    </row>
    <row r="81" customFormat="false" ht="22.35" hidden="false" customHeight="false" outlineLevel="0" collapsed="false">
      <c r="A81" s="86"/>
      <c r="B81" s="35" t="s">
        <v>109</v>
      </c>
      <c r="C81" s="36" t="s">
        <v>12</v>
      </c>
      <c r="D81" s="79" t="n">
        <v>1.23</v>
      </c>
      <c r="E81" s="79" t="n">
        <f aca="false">ROUND(D81-(D81*10%),2)</f>
        <v>1.11</v>
      </c>
      <c r="F81" s="13"/>
      <c r="G81" s="79" t="n">
        <v>1.11</v>
      </c>
    </row>
    <row r="82" customFormat="false" ht="22.35" hidden="false" customHeight="false" outlineLevel="0" collapsed="false">
      <c r="A82" s="50"/>
      <c r="B82" s="87" t="s">
        <v>110</v>
      </c>
      <c r="C82" s="88" t="s">
        <v>111</v>
      </c>
      <c r="D82" s="89"/>
      <c r="E82" s="90"/>
      <c r="F82" s="13"/>
      <c r="G82" s="90"/>
      <c r="H82" s="91"/>
    </row>
    <row r="83" customFormat="false" ht="32.8" hidden="false" customHeight="false" outlineLevel="0" collapsed="false">
      <c r="A83" s="86"/>
      <c r="B83" s="93" t="s">
        <v>112</v>
      </c>
      <c r="C83" s="36" t="s">
        <v>113</v>
      </c>
      <c r="D83" s="94" t="n">
        <v>1.23</v>
      </c>
      <c r="E83" s="95" t="n">
        <f aca="false">ROUND(D83-(D83*10%),2)</f>
        <v>1.11</v>
      </c>
      <c r="F83" s="13"/>
      <c r="G83" s="95" t="n">
        <v>1.11</v>
      </c>
    </row>
    <row r="84" customFormat="false" ht="43.1" hidden="false" customHeight="false" outlineLevel="0" collapsed="false">
      <c r="A84" s="49"/>
      <c r="B84" s="93" t="s">
        <v>114</v>
      </c>
      <c r="C84" s="88" t="s">
        <v>82</v>
      </c>
      <c r="D84" s="94"/>
      <c r="E84" s="95"/>
      <c r="F84" s="96"/>
      <c r="G84" s="95"/>
      <c r="H84" s="97"/>
    </row>
    <row r="85" customFormat="false" ht="14.35" hidden="false" customHeight="true" outlineLevel="0" collapsed="false">
      <c r="A85" s="34" t="s">
        <v>115</v>
      </c>
      <c r="B85" s="74" t="s">
        <v>116</v>
      </c>
      <c r="C85" s="74"/>
      <c r="D85" s="75" t="n">
        <f aca="false">D88+D86+D87+D89</f>
        <v>3.35</v>
      </c>
      <c r="E85" s="76" t="n">
        <f aca="false">E88+E86+E87+E89</f>
        <v>3.02</v>
      </c>
      <c r="F85" s="13"/>
      <c r="G85" s="76" t="n">
        <f aca="false">G88+G86+G87+G89</f>
        <v>3.02</v>
      </c>
    </row>
    <row r="86" customFormat="false" ht="22.35" hidden="false" customHeight="false" outlineLevel="0" collapsed="false">
      <c r="A86" s="50"/>
      <c r="B86" s="35" t="s">
        <v>117</v>
      </c>
      <c r="C86" s="88" t="s">
        <v>118</v>
      </c>
      <c r="D86" s="98" t="n">
        <v>0.74</v>
      </c>
      <c r="E86" s="99" t="n">
        <f aca="false">ROUND(D86-(D86*10%),2)</f>
        <v>0.67</v>
      </c>
      <c r="F86" s="100"/>
      <c r="G86" s="99" t="n">
        <v>0.67</v>
      </c>
      <c r="H86" s="91"/>
    </row>
    <row r="87" customFormat="false" ht="14.35" hidden="false" customHeight="false" outlineLevel="0" collapsed="false">
      <c r="A87" s="102"/>
      <c r="B87" s="103" t="s">
        <v>119</v>
      </c>
      <c r="C87" s="88" t="s">
        <v>118</v>
      </c>
      <c r="D87" s="98" t="n">
        <v>1.84</v>
      </c>
      <c r="E87" s="99" t="n">
        <f aca="false">ROUND(D87-(D87*10%),2)</f>
        <v>1.66</v>
      </c>
      <c r="F87" s="100"/>
      <c r="G87" s="99" t="n">
        <v>1.66</v>
      </c>
      <c r="H87" s="91"/>
    </row>
    <row r="88" customFormat="false" ht="22.35" hidden="false" customHeight="false" outlineLevel="0" collapsed="false">
      <c r="A88" s="50"/>
      <c r="B88" s="87" t="s">
        <v>110</v>
      </c>
      <c r="C88" s="88" t="s">
        <v>120</v>
      </c>
      <c r="D88" s="89"/>
      <c r="E88" s="90"/>
      <c r="F88" s="100"/>
      <c r="G88" s="90"/>
      <c r="H88" s="91"/>
    </row>
    <row r="89" customFormat="false" ht="32.8" hidden="false" customHeight="false" outlineLevel="0" collapsed="false">
      <c r="A89" s="86"/>
      <c r="B89" s="93" t="s">
        <v>112</v>
      </c>
      <c r="C89" s="36" t="s">
        <v>121</v>
      </c>
      <c r="D89" s="104" t="n">
        <v>0.77</v>
      </c>
      <c r="E89" s="105" t="n">
        <f aca="false">ROUND(D89-(D89*10%),2)</f>
        <v>0.69</v>
      </c>
      <c r="F89" s="13"/>
      <c r="G89" s="105" t="n">
        <v>0.69</v>
      </c>
    </row>
    <row r="90" customFormat="false" ht="43.1" hidden="false" customHeight="false" outlineLevel="0" collapsed="false">
      <c r="A90" s="49"/>
      <c r="B90" s="93" t="s">
        <v>114</v>
      </c>
      <c r="C90" s="88" t="s">
        <v>82</v>
      </c>
      <c r="D90" s="104"/>
      <c r="E90" s="105"/>
      <c r="F90" s="96"/>
      <c r="G90" s="105"/>
      <c r="H90" s="97"/>
    </row>
    <row r="91" customFormat="false" ht="14.35" hidden="false" customHeight="true" outlineLevel="0" collapsed="false">
      <c r="A91" s="34" t="s">
        <v>122</v>
      </c>
      <c r="B91" s="74" t="s">
        <v>123</v>
      </c>
      <c r="C91" s="74"/>
      <c r="D91" s="106"/>
      <c r="E91" s="107"/>
      <c r="F91" s="13"/>
      <c r="G91" s="107"/>
    </row>
    <row r="92" customFormat="false" ht="43.1" hidden="false" customHeight="false" outlineLevel="0" collapsed="false">
      <c r="A92" s="86"/>
      <c r="B92" s="108" t="s">
        <v>124</v>
      </c>
      <c r="C92" s="36" t="s">
        <v>82</v>
      </c>
      <c r="D92" s="61"/>
      <c r="E92" s="62"/>
      <c r="F92" s="13"/>
      <c r="G92" s="62"/>
    </row>
    <row r="93" customFormat="false" ht="31.5" hidden="false" customHeight="true" outlineLevel="0" collapsed="false">
      <c r="A93" s="34" t="s">
        <v>125</v>
      </c>
      <c r="B93" s="74" t="s">
        <v>126</v>
      </c>
      <c r="C93" s="74"/>
      <c r="D93" s="32" t="n">
        <f aca="false">7.42-1.67</f>
        <v>5.75</v>
      </c>
      <c r="E93" s="33" t="n">
        <f aca="false">ROUND(D93-(D93*10%),2)-0.01</f>
        <v>5.17</v>
      </c>
      <c r="F93" s="13"/>
      <c r="G93" s="33" t="n">
        <v>5.17</v>
      </c>
    </row>
    <row r="94" customFormat="false" ht="14.35" hidden="false" customHeight="true" outlineLevel="0" collapsed="false">
      <c r="A94" s="86"/>
      <c r="B94" s="109" t="s">
        <v>127</v>
      </c>
      <c r="C94" s="36" t="s">
        <v>82</v>
      </c>
      <c r="D94" s="65"/>
      <c r="E94" s="66"/>
      <c r="F94" s="13"/>
      <c r="G94" s="66"/>
    </row>
    <row r="95" customFormat="false" ht="14.35" hidden="false" customHeight="false" outlineLevel="0" collapsed="false">
      <c r="A95" s="86"/>
      <c r="B95" s="109"/>
      <c r="C95" s="36"/>
      <c r="D95" s="37"/>
      <c r="E95" s="38"/>
      <c r="F95" s="13"/>
      <c r="G95" s="38"/>
    </row>
    <row r="96" customFormat="false" ht="14.35" hidden="false" customHeight="false" outlineLevel="0" collapsed="false">
      <c r="A96" s="86"/>
      <c r="B96" s="109"/>
      <c r="C96" s="36"/>
      <c r="D96" s="37"/>
      <c r="E96" s="38"/>
      <c r="F96" s="13"/>
      <c r="G96" s="38"/>
    </row>
    <row r="97" customFormat="false" ht="43.25" hidden="false" customHeight="false" outlineLevel="0" collapsed="false">
      <c r="A97" s="34" t="s">
        <v>128</v>
      </c>
      <c r="B97" s="35" t="s">
        <v>129</v>
      </c>
      <c r="C97" s="36" t="s">
        <v>130</v>
      </c>
      <c r="D97" s="37"/>
      <c r="E97" s="38"/>
      <c r="F97" s="110"/>
      <c r="G97" s="38"/>
      <c r="H97" s="111"/>
    </row>
    <row r="98" customFormat="false" ht="32.8" hidden="false" customHeight="false" outlineLevel="0" collapsed="false">
      <c r="A98" s="68" t="s">
        <v>131</v>
      </c>
      <c r="B98" s="35" t="s">
        <v>132</v>
      </c>
      <c r="C98" s="36" t="s">
        <v>130</v>
      </c>
      <c r="D98" s="61"/>
      <c r="E98" s="62"/>
      <c r="F98" s="110"/>
      <c r="G98" s="62"/>
      <c r="H98" s="111"/>
    </row>
    <row r="99" customFormat="false" ht="14.35" hidden="false" customHeight="false" outlineLevel="0" collapsed="false">
      <c r="A99" s="26"/>
      <c r="B99" s="112" t="s">
        <v>133</v>
      </c>
      <c r="C99" s="113"/>
      <c r="D99" s="58" t="n">
        <f aca="false">D74+D44+D6</f>
        <v>25.86</v>
      </c>
      <c r="E99" s="59" t="n">
        <f aca="false">E74+E44+E6</f>
        <v>26.3</v>
      </c>
      <c r="F99" s="13"/>
      <c r="G99" s="59" t="n">
        <f aca="false">G74+G44+G6</f>
        <v>23.77</v>
      </c>
    </row>
    <row r="100" customFormat="false" ht="26.1" hidden="false" customHeight="true" outlineLevel="0" collapsed="false">
      <c r="A100" s="30" t="s">
        <v>134</v>
      </c>
      <c r="B100" s="22" t="s">
        <v>135</v>
      </c>
      <c r="C100" s="22"/>
      <c r="D100" s="22"/>
      <c r="E100" s="22"/>
      <c r="F100" s="114"/>
      <c r="G100" s="115"/>
      <c r="H100" s="116"/>
    </row>
    <row r="101" customFormat="false" ht="15" hidden="false" customHeight="false" outlineLevel="0" collapsed="false">
      <c r="A101" s="68"/>
      <c r="B101" s="117" t="s">
        <v>136</v>
      </c>
      <c r="C101" s="36" t="s">
        <v>12</v>
      </c>
      <c r="D101" s="118" t="s">
        <v>137</v>
      </c>
      <c r="E101" s="119" t="s">
        <v>137</v>
      </c>
      <c r="F101" s="13"/>
      <c r="G101" s="119" t="s">
        <v>137</v>
      </c>
      <c r="H101" s="120"/>
    </row>
    <row r="102" customFormat="false" ht="14.35" hidden="false" customHeight="false" outlineLevel="0" collapsed="false">
      <c r="A102" s="12"/>
      <c r="B102" s="13"/>
      <c r="C102" s="14"/>
      <c r="D102" s="15"/>
      <c r="E102" s="16"/>
      <c r="F102" s="13"/>
      <c r="G102" s="16"/>
    </row>
    <row r="103" customFormat="false" ht="71.25" hidden="false" customHeight="true" outlineLevel="0" collapsed="false">
      <c r="A103" s="123" t="s">
        <v>138</v>
      </c>
      <c r="B103" s="123"/>
      <c r="C103" s="123"/>
      <c r="D103" s="123"/>
      <c r="E103" s="123"/>
      <c r="F103" s="13"/>
      <c r="G103" s="124"/>
    </row>
    <row r="104" customFormat="false" ht="14.35" hidden="false" customHeight="false" outlineLevel="0" collapsed="false">
      <c r="A104" s="2"/>
    </row>
  </sheetData>
  <autoFilter ref="A5:H101"/>
  <mergeCells count="36">
    <mergeCell ref="A3:D3"/>
    <mergeCell ref="B6:C6"/>
    <mergeCell ref="B7:C7"/>
    <mergeCell ref="B12:C12"/>
    <mergeCell ref="B23:C23"/>
    <mergeCell ref="B30:C30"/>
    <mergeCell ref="D31:D33"/>
    <mergeCell ref="E31:E33"/>
    <mergeCell ref="G31:G33"/>
    <mergeCell ref="C35:C36"/>
    <mergeCell ref="D35:D36"/>
    <mergeCell ref="E35:E36"/>
    <mergeCell ref="G35:G36"/>
    <mergeCell ref="B37:C37"/>
    <mergeCell ref="B40:C40"/>
    <mergeCell ref="C41:C43"/>
    <mergeCell ref="B44:C44"/>
    <mergeCell ref="B45:C45"/>
    <mergeCell ref="B47:C47"/>
    <mergeCell ref="B59:C59"/>
    <mergeCell ref="B71:C71"/>
    <mergeCell ref="B75:C75"/>
    <mergeCell ref="B78:C78"/>
    <mergeCell ref="D83:D84"/>
    <mergeCell ref="E83:E84"/>
    <mergeCell ref="G83:G84"/>
    <mergeCell ref="B85:C85"/>
    <mergeCell ref="D89:D90"/>
    <mergeCell ref="E89:E90"/>
    <mergeCell ref="G89:G90"/>
    <mergeCell ref="B91:C91"/>
    <mergeCell ref="B93:C93"/>
    <mergeCell ref="B94:B96"/>
    <mergeCell ref="C94:C96"/>
    <mergeCell ref="B100:E100"/>
    <mergeCell ref="A103:E103"/>
  </mergeCells>
  <printOptions headings="false" gridLines="false" gridLinesSet="true" horizontalCentered="true" verticalCentered="false"/>
  <pageMargins left="0" right="0" top="0.551388888888889" bottom="0" header="0.511811023622047" footer="0.511811023622047"/>
  <pageSetup paperSize="9" scale="97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0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5" topLeftCell="D99" activePane="bottomRight" state="frozen"/>
      <selection pane="topLeft" activeCell="A1" activeCellId="0" sqref="A1"/>
      <selection pane="topRight" activeCell="D1" activeCellId="0" sqref="D1"/>
      <selection pane="bottomLeft" activeCell="A99" activeCellId="0" sqref="A99"/>
      <selection pane="bottomRight" activeCell="H103" activeCellId="0" sqref="H103"/>
    </sheetView>
  </sheetViews>
  <sheetFormatPr defaultColWidth="9.109375" defaultRowHeight="14.35" zeroHeight="false" outlineLevelRow="0" outlineLevelCol="1"/>
  <cols>
    <col collapsed="false" customWidth="true" hidden="false" outlineLevel="0" max="1" min="1" style="1" width="4.44"/>
    <col collapsed="false" customWidth="true" hidden="false" outlineLevel="0" max="2" min="2" style="2" width="61.56"/>
    <col collapsed="false" customWidth="true" hidden="false" outlineLevel="0" max="3" min="3" style="3" width="15.56"/>
    <col collapsed="false" customWidth="true" hidden="true" outlineLevel="1" max="4" min="4" style="4" width="13.75"/>
    <col collapsed="false" customWidth="true" hidden="true" outlineLevel="0" max="5" min="5" style="5" width="15.88"/>
    <col collapsed="false" customWidth="true" hidden="true" outlineLevel="0" max="6" min="6" style="2" width="7.44"/>
    <col collapsed="false" customWidth="true" hidden="false" outlineLevel="0" max="7" min="7" style="5" width="15.88"/>
    <col collapsed="false" customWidth="true" hidden="false" outlineLevel="0" max="8" min="8" style="2" width="32.22"/>
  </cols>
  <sheetData>
    <row r="1" customFormat="false" ht="14.35" hidden="false" customHeight="false" outlineLevel="0" collapsed="false">
      <c r="A1" s="6"/>
      <c r="B1" s="7"/>
      <c r="C1" s="8"/>
      <c r="D1" s="9"/>
      <c r="E1" s="10" t="s">
        <v>0</v>
      </c>
      <c r="F1" s="7"/>
      <c r="G1" s="10" t="s">
        <v>0</v>
      </c>
      <c r="H1" s="11"/>
    </row>
    <row r="2" customFormat="false" ht="14.35" hidden="false" customHeight="false" outlineLevel="0" collapsed="false">
      <c r="A2" s="12"/>
      <c r="B2" s="13"/>
      <c r="C2" s="14"/>
      <c r="D2" s="15"/>
      <c r="E2" s="16"/>
      <c r="F2" s="13"/>
      <c r="G2" s="16"/>
    </row>
    <row r="3" customFormat="false" ht="36.45" hidden="false" customHeight="true" outlineLevel="0" collapsed="false">
      <c r="A3" s="17" t="s">
        <v>1</v>
      </c>
      <c r="B3" s="17"/>
      <c r="C3" s="17"/>
      <c r="D3" s="17"/>
      <c r="E3" s="18"/>
      <c r="F3" s="13"/>
      <c r="G3" s="18"/>
    </row>
    <row r="4" customFormat="false" ht="22.35" hidden="false" customHeight="false" outlineLevel="0" collapsed="false">
      <c r="A4" s="12"/>
      <c r="B4" s="13"/>
      <c r="C4" s="14"/>
      <c r="D4" s="19" t="s">
        <v>2</v>
      </c>
      <c r="E4" s="20" t="s">
        <v>3</v>
      </c>
      <c r="F4" s="13"/>
      <c r="G4" s="20" t="s">
        <v>3</v>
      </c>
    </row>
    <row r="5" customFormat="false" ht="46.25" hidden="false" customHeight="false" outlineLevel="0" collapsed="false">
      <c r="A5" s="21"/>
      <c r="B5" s="115" t="s">
        <v>4</v>
      </c>
      <c r="C5" s="125" t="s">
        <v>5</v>
      </c>
      <c r="D5" s="24" t="s">
        <v>6</v>
      </c>
      <c r="E5" s="25" t="s">
        <v>6</v>
      </c>
      <c r="F5" s="13"/>
      <c r="G5" s="25" t="s">
        <v>6</v>
      </c>
    </row>
    <row r="6" customFormat="false" ht="51.45" hidden="false" customHeight="true" outlineLevel="0" collapsed="false">
      <c r="A6" s="26" t="s">
        <v>7</v>
      </c>
      <c r="B6" s="27" t="s">
        <v>8</v>
      </c>
      <c r="C6" s="27"/>
      <c r="D6" s="28" t="n">
        <f aca="false">D7+D12+D23+D30+D37+D40</f>
        <v>3.32</v>
      </c>
      <c r="E6" s="29" t="n">
        <f aca="false">E7+E12+E23+E30+E37+E40</f>
        <v>2.98</v>
      </c>
      <c r="F6" s="13"/>
      <c r="G6" s="29" t="n">
        <f aca="false">G7+G12+G23+G30+G37+G40</f>
        <v>2.98</v>
      </c>
    </row>
    <row r="7" customFormat="false" ht="14.35" hidden="false" customHeight="false" outlineLevel="0" collapsed="false">
      <c r="A7" s="30" t="s">
        <v>9</v>
      </c>
      <c r="B7" s="31" t="s">
        <v>10</v>
      </c>
      <c r="C7" s="31"/>
      <c r="D7" s="32"/>
      <c r="E7" s="33"/>
      <c r="F7" s="13"/>
      <c r="G7" s="33"/>
    </row>
    <row r="8" customFormat="false" ht="14.35" hidden="false" customHeight="false" outlineLevel="0" collapsed="false">
      <c r="A8" s="34"/>
      <c r="B8" s="35" t="s">
        <v>11</v>
      </c>
      <c r="C8" s="36" t="s">
        <v>12</v>
      </c>
      <c r="D8" s="37"/>
      <c r="E8" s="38"/>
      <c r="F8" s="13"/>
      <c r="G8" s="38"/>
    </row>
    <row r="9" customFormat="false" ht="14.35" hidden="false" customHeight="false" outlineLevel="0" collapsed="false">
      <c r="A9" s="34"/>
      <c r="B9" s="35" t="s">
        <v>13</v>
      </c>
      <c r="C9" s="36" t="s">
        <v>12</v>
      </c>
      <c r="D9" s="37"/>
      <c r="E9" s="38"/>
      <c r="F9" s="13"/>
      <c r="G9" s="38"/>
    </row>
    <row r="10" customFormat="false" ht="14.35" hidden="false" customHeight="false" outlineLevel="0" collapsed="false">
      <c r="A10" s="34"/>
      <c r="B10" s="35" t="s">
        <v>14</v>
      </c>
      <c r="C10" s="36" t="s">
        <v>12</v>
      </c>
      <c r="D10" s="37"/>
      <c r="E10" s="38"/>
      <c r="F10" s="13"/>
      <c r="G10" s="38"/>
    </row>
    <row r="11" customFormat="false" ht="85.05" hidden="false" customHeight="false" outlineLevel="0" collapsed="false">
      <c r="A11" s="34"/>
      <c r="B11" s="39" t="s">
        <v>15</v>
      </c>
      <c r="C11" s="36" t="s">
        <v>12</v>
      </c>
      <c r="D11" s="40"/>
      <c r="E11" s="41"/>
      <c r="F11" s="13"/>
      <c r="G11" s="41"/>
    </row>
    <row r="12" customFormat="false" ht="22.35" hidden="false" customHeight="true" outlineLevel="0" collapsed="false">
      <c r="A12" s="34" t="s">
        <v>16</v>
      </c>
      <c r="B12" s="22" t="s">
        <v>17</v>
      </c>
      <c r="C12" s="22"/>
      <c r="D12" s="32"/>
      <c r="E12" s="33"/>
      <c r="F12" s="13"/>
      <c r="G12" s="33"/>
    </row>
    <row r="13" customFormat="false" ht="14.35" hidden="false" customHeight="false" outlineLevel="0" collapsed="false">
      <c r="A13" s="34"/>
      <c r="B13" s="35" t="s">
        <v>18</v>
      </c>
      <c r="C13" s="36" t="s">
        <v>12</v>
      </c>
      <c r="D13" s="37"/>
      <c r="E13" s="38"/>
      <c r="F13" s="13"/>
      <c r="G13" s="38"/>
    </row>
    <row r="14" customFormat="false" ht="14.35" hidden="false" customHeight="false" outlineLevel="0" collapsed="false">
      <c r="A14" s="34"/>
      <c r="B14" s="35" t="s">
        <v>19</v>
      </c>
      <c r="C14" s="36" t="s">
        <v>12</v>
      </c>
      <c r="D14" s="37"/>
      <c r="E14" s="38"/>
      <c r="F14" s="13"/>
      <c r="G14" s="38"/>
    </row>
    <row r="15" customFormat="false" ht="14.35" hidden="false" customHeight="false" outlineLevel="0" collapsed="false">
      <c r="A15" s="34"/>
      <c r="B15" s="35" t="s">
        <v>20</v>
      </c>
      <c r="C15" s="36" t="s">
        <v>12</v>
      </c>
      <c r="D15" s="37"/>
      <c r="E15" s="38"/>
      <c r="F15" s="13"/>
      <c r="G15" s="38"/>
    </row>
    <row r="16" customFormat="false" ht="14.35" hidden="false" customHeight="false" outlineLevel="0" collapsed="false">
      <c r="A16" s="34"/>
      <c r="B16" s="35" t="s">
        <v>21</v>
      </c>
      <c r="C16" s="36" t="s">
        <v>12</v>
      </c>
      <c r="D16" s="37"/>
      <c r="E16" s="38"/>
      <c r="F16" s="13"/>
      <c r="G16" s="38"/>
    </row>
    <row r="17" customFormat="false" ht="14.35" hidden="false" customHeight="false" outlineLevel="0" collapsed="false">
      <c r="A17" s="34"/>
      <c r="B17" s="35" t="s">
        <v>22</v>
      </c>
      <c r="C17" s="36" t="s">
        <v>12</v>
      </c>
      <c r="D17" s="37"/>
      <c r="E17" s="38"/>
      <c r="F17" s="13"/>
      <c r="G17" s="38"/>
    </row>
    <row r="18" customFormat="false" ht="14.35" hidden="false" customHeight="false" outlineLevel="0" collapsed="false">
      <c r="A18" s="34"/>
      <c r="B18" s="35" t="s">
        <v>23</v>
      </c>
      <c r="C18" s="36" t="s">
        <v>12</v>
      </c>
      <c r="D18" s="37"/>
      <c r="E18" s="38"/>
      <c r="F18" s="13"/>
      <c r="G18" s="38"/>
    </row>
    <row r="19" customFormat="false" ht="14.35" hidden="false" customHeight="false" outlineLevel="0" collapsed="false">
      <c r="A19" s="34"/>
      <c r="B19" s="35" t="s">
        <v>24</v>
      </c>
      <c r="C19" s="36" t="s">
        <v>12</v>
      </c>
      <c r="D19" s="37"/>
      <c r="E19" s="38"/>
      <c r="F19" s="13"/>
      <c r="G19" s="38"/>
    </row>
    <row r="20" customFormat="false" ht="14.35" hidden="false" customHeight="false" outlineLevel="0" collapsed="false">
      <c r="A20" s="34"/>
      <c r="B20" s="35" t="s">
        <v>25</v>
      </c>
      <c r="C20" s="36" t="s">
        <v>12</v>
      </c>
      <c r="D20" s="37"/>
      <c r="E20" s="38"/>
      <c r="F20" s="13"/>
      <c r="G20" s="38"/>
    </row>
    <row r="21" customFormat="false" ht="14.35" hidden="false" customHeight="false" outlineLevel="0" collapsed="false">
      <c r="A21" s="34"/>
      <c r="B21" s="35" t="s">
        <v>26</v>
      </c>
      <c r="C21" s="36" t="s">
        <v>12</v>
      </c>
      <c r="D21" s="37"/>
      <c r="E21" s="38"/>
      <c r="F21" s="13"/>
      <c r="G21" s="38"/>
    </row>
    <row r="22" customFormat="false" ht="14.35" hidden="false" customHeight="false" outlineLevel="0" collapsed="false">
      <c r="A22" s="34"/>
      <c r="B22" s="35" t="s">
        <v>27</v>
      </c>
      <c r="C22" s="36" t="s">
        <v>12</v>
      </c>
      <c r="D22" s="37"/>
      <c r="E22" s="38"/>
      <c r="F22" s="13"/>
      <c r="G22" s="38"/>
    </row>
    <row r="23" customFormat="false" ht="22.35" hidden="false" customHeight="true" outlineLevel="0" collapsed="false">
      <c r="A23" s="34" t="s">
        <v>28</v>
      </c>
      <c r="B23" s="22" t="s">
        <v>29</v>
      </c>
      <c r="C23" s="22"/>
      <c r="D23" s="32" t="n">
        <v>0.63</v>
      </c>
      <c r="E23" s="33" t="n">
        <v>0.57</v>
      </c>
      <c r="F23" s="13"/>
      <c r="G23" s="33" t="n">
        <v>0.57</v>
      </c>
    </row>
    <row r="24" customFormat="false" ht="14.35" hidden="false" customHeight="false" outlineLevel="0" collapsed="false">
      <c r="A24" s="34"/>
      <c r="B24" s="35" t="s">
        <v>30</v>
      </c>
      <c r="C24" s="36" t="s">
        <v>12</v>
      </c>
      <c r="D24" s="37"/>
      <c r="E24" s="38"/>
      <c r="F24" s="13"/>
      <c r="G24" s="38"/>
    </row>
    <row r="25" customFormat="false" ht="22.35" hidden="false" customHeight="false" outlineLevel="0" collapsed="false">
      <c r="A25" s="34"/>
      <c r="B25" s="35" t="s">
        <v>31</v>
      </c>
      <c r="C25" s="36" t="s">
        <v>12</v>
      </c>
      <c r="D25" s="37"/>
      <c r="E25" s="38"/>
      <c r="F25" s="13"/>
      <c r="G25" s="38"/>
    </row>
    <row r="26" customFormat="false" ht="14.35" hidden="false" customHeight="false" outlineLevel="0" collapsed="false">
      <c r="A26" s="34"/>
      <c r="B26" s="35" t="s">
        <v>32</v>
      </c>
      <c r="C26" s="36" t="s">
        <v>12</v>
      </c>
      <c r="D26" s="37"/>
      <c r="E26" s="38"/>
      <c r="F26" s="13"/>
      <c r="G26" s="38"/>
    </row>
    <row r="27" customFormat="false" ht="14.35" hidden="false" customHeight="false" outlineLevel="0" collapsed="false">
      <c r="A27" s="34"/>
      <c r="B27" s="35" t="s">
        <v>20</v>
      </c>
      <c r="C27" s="36" t="s">
        <v>12</v>
      </c>
      <c r="D27" s="37"/>
      <c r="E27" s="38"/>
      <c r="F27" s="13"/>
      <c r="G27" s="38"/>
    </row>
    <row r="28" customFormat="false" ht="14.35" hidden="false" customHeight="false" outlineLevel="0" collapsed="false">
      <c r="A28" s="34"/>
      <c r="B28" s="35" t="s">
        <v>33</v>
      </c>
      <c r="C28" s="36" t="s">
        <v>12</v>
      </c>
      <c r="D28" s="37"/>
      <c r="E28" s="38"/>
      <c r="F28" s="13"/>
      <c r="G28" s="38"/>
    </row>
    <row r="29" customFormat="false" ht="14.35" hidden="false" customHeight="false" outlineLevel="0" collapsed="false">
      <c r="A29" s="34"/>
      <c r="B29" s="35" t="s">
        <v>34</v>
      </c>
      <c r="C29" s="36" t="s">
        <v>12</v>
      </c>
      <c r="D29" s="37"/>
      <c r="E29" s="38"/>
      <c r="F29" s="13"/>
      <c r="G29" s="38"/>
    </row>
    <row r="30" customFormat="false" ht="14.35" hidden="false" customHeight="true" outlineLevel="0" collapsed="false">
      <c r="A30" s="34" t="s">
        <v>35</v>
      </c>
      <c r="B30" s="22" t="s">
        <v>36</v>
      </c>
      <c r="C30" s="22"/>
      <c r="D30" s="42" t="n">
        <f aca="false">D31+D34+D35</f>
        <v>0.54</v>
      </c>
      <c r="E30" s="43" t="n">
        <f aca="false">E31+E34+E35</f>
        <v>0.48</v>
      </c>
      <c r="F30" s="13"/>
      <c r="G30" s="43" t="n">
        <f aca="false">G31+G34+G35</f>
        <v>0.48</v>
      </c>
    </row>
    <row r="31" customFormat="false" ht="14.35" hidden="false" customHeight="false" outlineLevel="0" collapsed="false">
      <c r="A31" s="34"/>
      <c r="B31" s="35" t="s">
        <v>37</v>
      </c>
      <c r="C31" s="36" t="s">
        <v>12</v>
      </c>
      <c r="D31" s="37"/>
      <c r="E31" s="38"/>
      <c r="F31" s="13"/>
      <c r="G31" s="38"/>
    </row>
    <row r="32" customFormat="false" ht="14.35" hidden="false" customHeight="false" outlineLevel="0" collapsed="false">
      <c r="A32" s="34"/>
      <c r="B32" s="35" t="s">
        <v>38</v>
      </c>
      <c r="C32" s="36" t="s">
        <v>12</v>
      </c>
      <c r="D32" s="37"/>
      <c r="E32" s="38"/>
      <c r="F32" s="13"/>
      <c r="G32" s="38"/>
    </row>
    <row r="33" customFormat="false" ht="14.35" hidden="false" customHeight="false" outlineLevel="0" collapsed="false">
      <c r="A33" s="34"/>
      <c r="B33" s="35" t="s">
        <v>39</v>
      </c>
      <c r="C33" s="36" t="s">
        <v>12</v>
      </c>
      <c r="D33" s="37"/>
      <c r="E33" s="38"/>
      <c r="F33" s="13"/>
      <c r="G33" s="38"/>
    </row>
    <row r="34" customFormat="false" ht="14.35" hidden="false" customHeight="false" outlineLevel="0" collapsed="false">
      <c r="A34" s="34"/>
      <c r="B34" s="35" t="s">
        <v>40</v>
      </c>
      <c r="C34" s="36" t="s">
        <v>12</v>
      </c>
      <c r="D34" s="44" t="n">
        <v>0.38</v>
      </c>
      <c r="E34" s="45" t="n">
        <v>0.34</v>
      </c>
      <c r="F34" s="13"/>
      <c r="G34" s="45" t="n">
        <v>0.34</v>
      </c>
    </row>
    <row r="35" customFormat="false" ht="21.55" hidden="false" customHeight="true" outlineLevel="0" collapsed="false">
      <c r="A35" s="34"/>
      <c r="B35" s="46" t="s">
        <v>41</v>
      </c>
      <c r="C35" s="47" t="s">
        <v>42</v>
      </c>
      <c r="D35" s="48" t="n">
        <v>0.16</v>
      </c>
      <c r="E35" s="48" t="n">
        <v>0.14</v>
      </c>
      <c r="F35" s="13"/>
      <c r="G35" s="48" t="n">
        <v>0.14</v>
      </c>
    </row>
    <row r="36" customFormat="false" ht="14.35" hidden="false" customHeight="false" outlineLevel="0" collapsed="false">
      <c r="A36" s="49"/>
      <c r="B36" s="46" t="s">
        <v>43</v>
      </c>
      <c r="C36" s="47"/>
      <c r="D36" s="48"/>
      <c r="E36" s="48"/>
      <c r="F36" s="13"/>
      <c r="G36" s="48"/>
    </row>
    <row r="37" customFormat="false" ht="22.35" hidden="false" customHeight="true" outlineLevel="0" collapsed="false">
      <c r="A37" s="34" t="s">
        <v>44</v>
      </c>
      <c r="B37" s="22" t="s">
        <v>45</v>
      </c>
      <c r="C37" s="22"/>
      <c r="D37" s="42" t="n">
        <v>0.88</v>
      </c>
      <c r="E37" s="43" t="n">
        <f aca="false">ROUND(D37-(D37*10%),2)</f>
        <v>0.79</v>
      </c>
      <c r="F37" s="13"/>
      <c r="G37" s="43" t="n">
        <v>0.79</v>
      </c>
    </row>
    <row r="38" customFormat="false" ht="14.35" hidden="false" customHeight="false" outlineLevel="0" collapsed="false">
      <c r="A38" s="34"/>
      <c r="B38" s="35" t="s">
        <v>46</v>
      </c>
      <c r="C38" s="36" t="s">
        <v>12</v>
      </c>
      <c r="D38" s="50"/>
      <c r="E38" s="38"/>
      <c r="F38" s="13"/>
      <c r="G38" s="38"/>
    </row>
    <row r="39" customFormat="false" ht="14.35" hidden="false" customHeight="false" outlineLevel="0" collapsed="false">
      <c r="A39" s="34"/>
      <c r="B39" s="35" t="s">
        <v>47</v>
      </c>
      <c r="C39" s="36" t="s">
        <v>12</v>
      </c>
      <c r="D39" s="50"/>
      <c r="E39" s="38"/>
      <c r="F39" s="13"/>
      <c r="G39" s="38"/>
    </row>
    <row r="40" customFormat="false" ht="22.35" hidden="false" customHeight="true" outlineLevel="0" collapsed="false">
      <c r="A40" s="34" t="s">
        <v>48</v>
      </c>
      <c r="B40" s="22" t="s">
        <v>49</v>
      </c>
      <c r="C40" s="22"/>
      <c r="D40" s="32" t="n">
        <v>1.27</v>
      </c>
      <c r="E40" s="33" t="n">
        <f aca="false">ROUND(D40-(D40*10%),2)</f>
        <v>1.14</v>
      </c>
      <c r="F40" s="13"/>
      <c r="G40" s="33" t="n">
        <v>1.14</v>
      </c>
    </row>
    <row r="41" customFormat="false" ht="14.35" hidden="false" customHeight="true" outlineLevel="0" collapsed="false">
      <c r="A41" s="34"/>
      <c r="B41" s="35" t="s">
        <v>50</v>
      </c>
      <c r="C41" s="36" t="s">
        <v>51</v>
      </c>
      <c r="D41" s="37"/>
      <c r="E41" s="38"/>
      <c r="F41" s="13"/>
      <c r="G41" s="38"/>
    </row>
    <row r="42" customFormat="false" ht="22.35" hidden="false" customHeight="false" outlineLevel="0" collapsed="false">
      <c r="A42" s="34"/>
      <c r="B42" s="35" t="s">
        <v>52</v>
      </c>
      <c r="C42" s="36"/>
      <c r="D42" s="37"/>
      <c r="E42" s="38"/>
      <c r="F42" s="13"/>
      <c r="G42" s="38"/>
    </row>
    <row r="43" customFormat="false" ht="22.35" hidden="false" customHeight="false" outlineLevel="0" collapsed="false">
      <c r="A43" s="51"/>
      <c r="B43" s="46" t="s">
        <v>53</v>
      </c>
      <c r="C43" s="36"/>
      <c r="D43" s="52"/>
      <c r="E43" s="53"/>
      <c r="F43" s="54"/>
      <c r="G43" s="53"/>
      <c r="H43" s="55"/>
    </row>
    <row r="44" customFormat="false" ht="40.25" hidden="false" customHeight="true" outlineLevel="0" collapsed="false">
      <c r="A44" s="56" t="s">
        <v>54</v>
      </c>
      <c r="B44" s="57" t="s">
        <v>55</v>
      </c>
      <c r="C44" s="57"/>
      <c r="D44" s="58" t="n">
        <f aca="false">D45+D47+D59+D71</f>
        <v>3.23</v>
      </c>
      <c r="E44" s="59" t="n">
        <f aca="false">E45+E47+E59+E71</f>
        <v>5.7</v>
      </c>
      <c r="F44" s="13"/>
      <c r="G44" s="59" t="n">
        <f aca="false">G45+G47+G59+G71</f>
        <v>3.41</v>
      </c>
    </row>
    <row r="45" customFormat="false" ht="22.35" hidden="false" customHeight="true" outlineLevel="0" collapsed="false">
      <c r="A45" s="34" t="s">
        <v>56</v>
      </c>
      <c r="B45" s="60" t="s">
        <v>57</v>
      </c>
      <c r="C45" s="60"/>
      <c r="D45" s="32" t="n">
        <v>0.31</v>
      </c>
      <c r="E45" s="33" t="n">
        <f aca="false">ROUND(D45-(D45*10%),2)</f>
        <v>0.28</v>
      </c>
      <c r="F45" s="13"/>
      <c r="G45" s="33" t="n">
        <v>0.28</v>
      </c>
    </row>
    <row r="46" customFormat="false" ht="22.35" hidden="false" customHeight="false" outlineLevel="0" collapsed="false">
      <c r="A46" s="34"/>
      <c r="B46" s="35" t="s">
        <v>58</v>
      </c>
      <c r="C46" s="36" t="s">
        <v>59</v>
      </c>
      <c r="D46" s="37"/>
      <c r="E46" s="38"/>
      <c r="F46" s="13"/>
      <c r="G46" s="38"/>
    </row>
    <row r="47" customFormat="false" ht="22.35" hidden="false" customHeight="true" outlineLevel="0" collapsed="false">
      <c r="A47" s="34" t="s">
        <v>60</v>
      </c>
      <c r="B47" s="22" t="s">
        <v>61</v>
      </c>
      <c r="C47" s="22"/>
      <c r="D47" s="42" t="n">
        <v>1.52</v>
      </c>
      <c r="E47" s="43" t="n">
        <f aca="false">ROUND(D47-(D47*10%),2)</f>
        <v>1.37</v>
      </c>
      <c r="F47" s="13"/>
      <c r="G47" s="43" t="n">
        <v>1.37</v>
      </c>
    </row>
    <row r="48" customFormat="false" ht="14.35" hidden="false" customHeight="false" outlineLevel="0" collapsed="false">
      <c r="A48" s="34"/>
      <c r="B48" s="35" t="s">
        <v>62</v>
      </c>
      <c r="C48" s="36" t="s">
        <v>63</v>
      </c>
      <c r="D48" s="37"/>
      <c r="E48" s="38"/>
      <c r="F48" s="13"/>
      <c r="G48" s="38"/>
    </row>
    <row r="49" customFormat="false" ht="14.35" hidden="false" customHeight="false" outlineLevel="0" collapsed="false">
      <c r="A49" s="34"/>
      <c r="B49" s="35" t="s">
        <v>64</v>
      </c>
      <c r="C49" s="36" t="s">
        <v>12</v>
      </c>
      <c r="D49" s="37"/>
      <c r="E49" s="38"/>
      <c r="F49" s="13"/>
      <c r="G49" s="38"/>
    </row>
    <row r="50" customFormat="false" ht="22.35" hidden="false" customHeight="false" outlineLevel="0" collapsed="false">
      <c r="A50" s="34"/>
      <c r="B50" s="35" t="s">
        <v>65</v>
      </c>
      <c r="C50" s="36" t="s">
        <v>12</v>
      </c>
      <c r="D50" s="37"/>
      <c r="E50" s="38"/>
      <c r="F50" s="13"/>
      <c r="G50" s="38"/>
    </row>
    <row r="51" customFormat="false" ht="14.35" hidden="false" customHeight="false" outlineLevel="0" collapsed="false">
      <c r="A51" s="34"/>
      <c r="B51" s="35" t="s">
        <v>66</v>
      </c>
      <c r="C51" s="36" t="s">
        <v>12</v>
      </c>
      <c r="D51" s="37"/>
      <c r="E51" s="38"/>
      <c r="F51" s="13"/>
      <c r="G51" s="38"/>
    </row>
    <row r="52" customFormat="false" ht="19.4" hidden="false" customHeight="false" outlineLevel="0" collapsed="false">
      <c r="A52" s="34"/>
      <c r="B52" s="35" t="s">
        <v>67</v>
      </c>
      <c r="C52" s="36" t="s">
        <v>68</v>
      </c>
      <c r="D52" s="37"/>
      <c r="E52" s="38"/>
      <c r="F52" s="13"/>
      <c r="G52" s="38"/>
    </row>
    <row r="53" customFormat="false" ht="14.35" hidden="false" customHeight="false" outlineLevel="0" collapsed="false">
      <c r="A53" s="34"/>
      <c r="B53" s="35" t="s">
        <v>69</v>
      </c>
      <c r="C53" s="36" t="s">
        <v>59</v>
      </c>
      <c r="D53" s="37"/>
      <c r="E53" s="38"/>
      <c r="F53" s="13"/>
      <c r="G53" s="38"/>
    </row>
    <row r="54" customFormat="false" ht="22.35" hidden="false" customHeight="false" outlineLevel="0" collapsed="false">
      <c r="A54" s="34"/>
      <c r="B54" s="35" t="s">
        <v>70</v>
      </c>
      <c r="C54" s="36"/>
      <c r="D54" s="37"/>
      <c r="E54" s="38"/>
      <c r="F54" s="13"/>
      <c r="G54" s="38"/>
    </row>
    <row r="55" customFormat="false" ht="14.35" hidden="false" customHeight="false" outlineLevel="0" collapsed="false">
      <c r="A55" s="34"/>
      <c r="B55" s="35" t="s">
        <v>71</v>
      </c>
      <c r="C55" s="36" t="s">
        <v>72</v>
      </c>
      <c r="D55" s="61"/>
      <c r="E55" s="62"/>
      <c r="F55" s="13"/>
      <c r="G55" s="62"/>
    </row>
    <row r="56" customFormat="false" ht="37.3" hidden="false" customHeight="false" outlineLevel="0" collapsed="false">
      <c r="A56" s="34"/>
      <c r="B56" s="35" t="s">
        <v>73</v>
      </c>
      <c r="C56" s="36" t="s">
        <v>74</v>
      </c>
      <c r="D56" s="63" t="s">
        <v>75</v>
      </c>
      <c r="E56" s="64"/>
      <c r="F56" s="13"/>
      <c r="G56" s="64"/>
    </row>
    <row r="57" customFormat="false" ht="14.35" hidden="false" customHeight="false" outlineLevel="0" collapsed="false">
      <c r="A57" s="34"/>
      <c r="B57" s="35" t="s">
        <v>76</v>
      </c>
      <c r="C57" s="36" t="s">
        <v>59</v>
      </c>
      <c r="D57" s="65"/>
      <c r="E57" s="66"/>
      <c r="F57" s="13"/>
      <c r="G57" s="66"/>
    </row>
    <row r="58" customFormat="false" ht="14.35" hidden="false" customHeight="false" outlineLevel="0" collapsed="false">
      <c r="A58" s="34"/>
      <c r="B58" s="35" t="s">
        <v>77</v>
      </c>
      <c r="C58" s="36" t="s">
        <v>78</v>
      </c>
      <c r="D58" s="37"/>
      <c r="E58" s="38"/>
      <c r="F58" s="13"/>
      <c r="G58" s="38"/>
    </row>
    <row r="59" customFormat="false" ht="22.35" hidden="false" customHeight="true" outlineLevel="0" collapsed="false">
      <c r="A59" s="34" t="s">
        <v>79</v>
      </c>
      <c r="B59" s="22" t="s">
        <v>80</v>
      </c>
      <c r="C59" s="22"/>
      <c r="D59" s="32" t="n">
        <v>0.65</v>
      </c>
      <c r="E59" s="33" t="n">
        <f aca="false">ROUND(D59-(D59*10%),2)-0.01</f>
        <v>0.58</v>
      </c>
      <c r="F59" s="13"/>
      <c r="G59" s="33" t="n">
        <v>0.58</v>
      </c>
    </row>
    <row r="60" customFormat="false" ht="22.35" hidden="false" customHeight="false" outlineLevel="0" collapsed="false">
      <c r="A60" s="34"/>
      <c r="B60" s="35" t="s">
        <v>81</v>
      </c>
      <c r="C60" s="36" t="s">
        <v>82</v>
      </c>
      <c r="D60" s="37"/>
      <c r="E60" s="38"/>
      <c r="F60" s="13"/>
      <c r="G60" s="38"/>
    </row>
    <row r="61" customFormat="false" ht="14.35" hidden="false" customHeight="false" outlineLevel="0" collapsed="false">
      <c r="A61" s="34"/>
      <c r="B61" s="35" t="s">
        <v>83</v>
      </c>
      <c r="C61" s="36" t="s">
        <v>12</v>
      </c>
      <c r="D61" s="37"/>
      <c r="E61" s="38"/>
      <c r="F61" s="13"/>
      <c r="G61" s="38"/>
    </row>
    <row r="62" customFormat="false" ht="22.35" hidden="false" customHeight="false" outlineLevel="0" collapsed="false">
      <c r="A62" s="34"/>
      <c r="B62" s="35" t="s">
        <v>84</v>
      </c>
      <c r="C62" s="36" t="s">
        <v>12</v>
      </c>
      <c r="D62" s="37"/>
      <c r="E62" s="38"/>
      <c r="F62" s="13"/>
      <c r="G62" s="38"/>
    </row>
    <row r="63" customFormat="false" ht="22.35" hidden="false" customHeight="false" outlineLevel="0" collapsed="false">
      <c r="A63" s="34"/>
      <c r="B63" s="35" t="s">
        <v>85</v>
      </c>
      <c r="C63" s="36" t="s">
        <v>12</v>
      </c>
      <c r="D63" s="37"/>
      <c r="E63" s="38"/>
      <c r="F63" s="13"/>
      <c r="G63" s="38"/>
    </row>
    <row r="64" customFormat="false" ht="32.8" hidden="false" customHeight="false" outlineLevel="0" collapsed="false">
      <c r="A64" s="34"/>
      <c r="B64" s="35" t="s">
        <v>86</v>
      </c>
      <c r="C64" s="36" t="s">
        <v>12</v>
      </c>
      <c r="D64" s="37"/>
      <c r="E64" s="38"/>
      <c r="F64" s="13"/>
      <c r="G64" s="38"/>
    </row>
    <row r="65" customFormat="false" ht="14.35" hidden="false" customHeight="false" outlineLevel="0" collapsed="false">
      <c r="A65" s="34"/>
      <c r="B65" s="35" t="s">
        <v>87</v>
      </c>
      <c r="C65" s="36" t="s">
        <v>12</v>
      </c>
      <c r="D65" s="37"/>
      <c r="E65" s="38"/>
      <c r="F65" s="13"/>
      <c r="G65" s="38"/>
    </row>
    <row r="66" customFormat="false" ht="22.35" hidden="false" customHeight="false" outlineLevel="0" collapsed="false">
      <c r="A66" s="34"/>
      <c r="B66" s="35" t="s">
        <v>70</v>
      </c>
      <c r="C66" s="36"/>
      <c r="D66" s="37"/>
      <c r="E66" s="38"/>
      <c r="F66" s="13"/>
      <c r="G66" s="38"/>
    </row>
    <row r="67" customFormat="false" ht="14.35" hidden="false" customHeight="false" outlineLevel="0" collapsed="false">
      <c r="A67" s="34"/>
      <c r="B67" s="35" t="s">
        <v>71</v>
      </c>
      <c r="C67" s="36" t="s">
        <v>72</v>
      </c>
      <c r="D67" s="61"/>
      <c r="E67" s="62"/>
      <c r="F67" s="13"/>
      <c r="G67" s="62"/>
    </row>
    <row r="68" customFormat="false" ht="37.3" hidden="false" customHeight="false" outlineLevel="0" collapsed="false">
      <c r="A68" s="34"/>
      <c r="B68" s="35" t="s">
        <v>88</v>
      </c>
      <c r="C68" s="36" t="s">
        <v>74</v>
      </c>
      <c r="D68" s="63" t="s">
        <v>75</v>
      </c>
      <c r="E68" s="64"/>
      <c r="F68" s="13"/>
      <c r="G68" s="64"/>
    </row>
    <row r="69" customFormat="false" ht="14.35" hidden="false" customHeight="false" outlineLevel="0" collapsed="false">
      <c r="A69" s="34"/>
      <c r="B69" s="35" t="s">
        <v>76</v>
      </c>
      <c r="C69" s="36" t="s">
        <v>59</v>
      </c>
      <c r="D69" s="65"/>
      <c r="E69" s="66"/>
      <c r="F69" s="13"/>
      <c r="G69" s="66"/>
    </row>
    <row r="70" customFormat="false" ht="14.35" hidden="false" customHeight="false" outlineLevel="0" collapsed="false">
      <c r="A70" s="34"/>
      <c r="B70" s="35" t="s">
        <v>77</v>
      </c>
      <c r="C70" s="36" t="s">
        <v>78</v>
      </c>
      <c r="D70" s="37"/>
      <c r="E70" s="38"/>
      <c r="F70" s="13"/>
      <c r="G70" s="38"/>
    </row>
    <row r="71" customFormat="false" ht="22.35" hidden="false" customHeight="true" outlineLevel="0" collapsed="false">
      <c r="A71" s="34" t="s">
        <v>89</v>
      </c>
      <c r="B71" s="22" t="s">
        <v>90</v>
      </c>
      <c r="C71" s="22"/>
      <c r="D71" s="32" t="n">
        <v>0.75</v>
      </c>
      <c r="E71" s="33" t="n">
        <v>3.47</v>
      </c>
      <c r="F71" s="13" t="s">
        <v>91</v>
      </c>
      <c r="G71" s="67" t="n">
        <v>1.18</v>
      </c>
    </row>
    <row r="72" customFormat="false" ht="19.4" hidden="false" customHeight="false" outlineLevel="0" collapsed="false">
      <c r="A72" s="34"/>
      <c r="B72" s="35" t="s">
        <v>92</v>
      </c>
      <c r="C72" s="36" t="s">
        <v>93</v>
      </c>
      <c r="D72" s="37"/>
      <c r="E72" s="38"/>
      <c r="F72" s="13" t="s">
        <v>94</v>
      </c>
      <c r="G72" s="38"/>
    </row>
    <row r="73" customFormat="false" ht="19.4" hidden="false" customHeight="false" outlineLevel="0" collapsed="false">
      <c r="A73" s="68"/>
      <c r="B73" s="35" t="s">
        <v>95</v>
      </c>
      <c r="C73" s="36" t="s">
        <v>93</v>
      </c>
      <c r="D73" s="61"/>
      <c r="E73" s="62"/>
      <c r="F73" s="13"/>
      <c r="G73" s="62"/>
    </row>
    <row r="74" customFormat="false" ht="14.35" hidden="false" customHeight="false" outlineLevel="0" collapsed="false">
      <c r="A74" s="69" t="s">
        <v>96</v>
      </c>
      <c r="B74" s="70" t="s">
        <v>97</v>
      </c>
      <c r="C74" s="71"/>
      <c r="D74" s="72" t="n">
        <f aca="false">D75+D78+D85+D93</f>
        <v>19.31</v>
      </c>
      <c r="E74" s="73" t="n">
        <f aca="false">E75+E78+E85+E93</f>
        <v>17.38</v>
      </c>
      <c r="F74" s="13"/>
      <c r="G74" s="73" t="n">
        <f aca="false">G75+G78+G85+G93</f>
        <v>17.38</v>
      </c>
    </row>
    <row r="75" customFormat="false" ht="21.55" hidden="false" customHeight="true" outlineLevel="0" collapsed="false">
      <c r="A75" s="34" t="s">
        <v>98</v>
      </c>
      <c r="B75" s="74" t="s">
        <v>99</v>
      </c>
      <c r="C75" s="74"/>
      <c r="D75" s="75" t="n">
        <f aca="false">D76+D77</f>
        <v>0.7</v>
      </c>
      <c r="E75" s="76" t="n">
        <f aca="false">E76+E77</f>
        <v>0.63</v>
      </c>
      <c r="F75" s="13"/>
      <c r="G75" s="76" t="n">
        <f aca="false">G76+G77</f>
        <v>0.63</v>
      </c>
    </row>
    <row r="76" customFormat="false" ht="22.35" hidden="false" customHeight="false" outlineLevel="0" collapsed="false">
      <c r="A76" s="34"/>
      <c r="B76" s="77" t="s">
        <v>100</v>
      </c>
      <c r="C76" s="36" t="s">
        <v>101</v>
      </c>
      <c r="D76" s="78" t="n">
        <v>0.36</v>
      </c>
      <c r="E76" s="79" t="n">
        <f aca="false">ROUND(D76-(D76*10%),2)</f>
        <v>0.32</v>
      </c>
      <c r="F76" s="13"/>
      <c r="G76" s="79" t="n">
        <v>0.32</v>
      </c>
    </row>
    <row r="77" customFormat="false" ht="22.35" hidden="false" customHeight="false" outlineLevel="0" collapsed="false">
      <c r="A77" s="34"/>
      <c r="B77" s="80" t="s">
        <v>102</v>
      </c>
      <c r="C77" s="36" t="s">
        <v>63</v>
      </c>
      <c r="D77" s="78" t="n">
        <v>0.34</v>
      </c>
      <c r="E77" s="79" t="n">
        <f aca="false">ROUND(D77-(D77*10%),2)</f>
        <v>0.31</v>
      </c>
      <c r="F77" s="13"/>
      <c r="G77" s="79" t="n">
        <v>0.31</v>
      </c>
    </row>
    <row r="78" customFormat="false" ht="33.15" hidden="false" customHeight="true" outlineLevel="0" collapsed="false">
      <c r="A78" s="34" t="s">
        <v>103</v>
      </c>
      <c r="B78" s="74" t="s">
        <v>104</v>
      </c>
      <c r="C78" s="74"/>
      <c r="D78" s="81" t="n">
        <f aca="false">D79+D81+D83+D82+D80</f>
        <v>9.51</v>
      </c>
      <c r="E78" s="82" t="n">
        <f aca="false">E79+E81+E83+E82+E80</f>
        <v>8.56</v>
      </c>
      <c r="F78" s="13"/>
      <c r="G78" s="82" t="n">
        <f aca="false">G79+G81+G83+G82+G80</f>
        <v>8.56</v>
      </c>
    </row>
    <row r="79" customFormat="false" ht="28.35" hidden="false" customHeight="false" outlineLevel="0" collapsed="false">
      <c r="A79" s="34"/>
      <c r="B79" s="35" t="s">
        <v>105</v>
      </c>
      <c r="C79" s="83" t="s">
        <v>106</v>
      </c>
      <c r="D79" s="84" t="n">
        <v>0.79</v>
      </c>
      <c r="E79" s="85" t="n">
        <f aca="false">ROUND(D79-(D79*10%),2)</f>
        <v>0.71</v>
      </c>
      <c r="F79" s="13"/>
      <c r="G79" s="85" t="n">
        <v>0.71</v>
      </c>
    </row>
    <row r="80" customFormat="false" ht="28.35" hidden="false" customHeight="false" outlineLevel="0" collapsed="false">
      <c r="A80" s="86"/>
      <c r="B80" s="35" t="s">
        <v>107</v>
      </c>
      <c r="C80" s="36" t="s">
        <v>108</v>
      </c>
      <c r="D80" s="79" t="n">
        <v>6.26</v>
      </c>
      <c r="E80" s="79" t="n">
        <f aca="false">ROUND(D80-(D80*10%),2)</f>
        <v>5.63</v>
      </c>
      <c r="F80" s="13"/>
      <c r="G80" s="79" t="n">
        <v>5.63</v>
      </c>
    </row>
    <row r="81" customFormat="false" ht="22.35" hidden="false" customHeight="false" outlineLevel="0" collapsed="false">
      <c r="A81" s="86"/>
      <c r="B81" s="35" t="s">
        <v>109</v>
      </c>
      <c r="C81" s="36" t="s">
        <v>12</v>
      </c>
      <c r="D81" s="79" t="n">
        <v>1.23</v>
      </c>
      <c r="E81" s="79" t="n">
        <f aca="false">ROUND(D81-(D81*10%),2)</f>
        <v>1.11</v>
      </c>
      <c r="F81" s="13"/>
      <c r="G81" s="79" t="n">
        <v>1.11</v>
      </c>
    </row>
    <row r="82" customFormat="false" ht="22.35" hidden="false" customHeight="false" outlineLevel="0" collapsed="false">
      <c r="A82" s="50"/>
      <c r="B82" s="87" t="s">
        <v>110</v>
      </c>
      <c r="C82" s="88" t="s">
        <v>111</v>
      </c>
      <c r="D82" s="89"/>
      <c r="E82" s="90"/>
      <c r="F82" s="13"/>
      <c r="G82" s="90"/>
      <c r="H82" s="91"/>
    </row>
    <row r="83" customFormat="false" ht="32.8" hidden="false" customHeight="false" outlineLevel="0" collapsed="false">
      <c r="A83" s="86"/>
      <c r="B83" s="93" t="s">
        <v>112</v>
      </c>
      <c r="C83" s="36" t="s">
        <v>113</v>
      </c>
      <c r="D83" s="94" t="n">
        <v>1.23</v>
      </c>
      <c r="E83" s="95" t="n">
        <f aca="false">ROUND(D83-(D83*10%),2)</f>
        <v>1.11</v>
      </c>
      <c r="F83" s="13"/>
      <c r="G83" s="95" t="n">
        <v>1.11</v>
      </c>
    </row>
    <row r="84" customFormat="false" ht="43.1" hidden="false" customHeight="false" outlineLevel="0" collapsed="false">
      <c r="A84" s="49"/>
      <c r="B84" s="93" t="s">
        <v>114</v>
      </c>
      <c r="C84" s="88" t="s">
        <v>82</v>
      </c>
      <c r="D84" s="94"/>
      <c r="E84" s="95"/>
      <c r="F84" s="96"/>
      <c r="G84" s="95"/>
      <c r="H84" s="97"/>
    </row>
    <row r="85" customFormat="false" ht="14.35" hidden="false" customHeight="true" outlineLevel="0" collapsed="false">
      <c r="A85" s="34" t="s">
        <v>115</v>
      </c>
      <c r="B85" s="74" t="s">
        <v>116</v>
      </c>
      <c r="C85" s="74"/>
      <c r="D85" s="75" t="n">
        <f aca="false">D88+D86+D87+D89</f>
        <v>3.35</v>
      </c>
      <c r="E85" s="76" t="n">
        <f aca="false">E88+E86+E87+E89</f>
        <v>3.02</v>
      </c>
      <c r="F85" s="13"/>
      <c r="G85" s="76" t="n">
        <f aca="false">G88+G86+G87+G89</f>
        <v>3.02</v>
      </c>
    </row>
    <row r="86" customFormat="false" ht="22.35" hidden="false" customHeight="false" outlineLevel="0" collapsed="false">
      <c r="A86" s="50"/>
      <c r="B86" s="35" t="s">
        <v>117</v>
      </c>
      <c r="C86" s="88" t="s">
        <v>118</v>
      </c>
      <c r="D86" s="98" t="n">
        <v>0.74</v>
      </c>
      <c r="E86" s="99" t="n">
        <f aca="false">ROUND(D86-(D86*10%),2)</f>
        <v>0.67</v>
      </c>
      <c r="F86" s="100"/>
      <c r="G86" s="99" t="n">
        <v>0.67</v>
      </c>
      <c r="H86" s="91"/>
    </row>
    <row r="87" customFormat="false" ht="14.35" hidden="false" customHeight="false" outlineLevel="0" collapsed="false">
      <c r="A87" s="102"/>
      <c r="B87" s="103" t="s">
        <v>119</v>
      </c>
      <c r="C87" s="88" t="s">
        <v>118</v>
      </c>
      <c r="D87" s="98" t="n">
        <v>1.84</v>
      </c>
      <c r="E87" s="99" t="n">
        <f aca="false">ROUND(D87-(D87*10%),2)</f>
        <v>1.66</v>
      </c>
      <c r="F87" s="100"/>
      <c r="G87" s="99" t="n">
        <v>1.66</v>
      </c>
      <c r="H87" s="91"/>
    </row>
    <row r="88" customFormat="false" ht="22.35" hidden="false" customHeight="false" outlineLevel="0" collapsed="false">
      <c r="A88" s="50"/>
      <c r="B88" s="87" t="s">
        <v>110</v>
      </c>
      <c r="C88" s="88" t="s">
        <v>120</v>
      </c>
      <c r="D88" s="89"/>
      <c r="E88" s="90"/>
      <c r="F88" s="100"/>
      <c r="G88" s="90"/>
      <c r="H88" s="91"/>
    </row>
    <row r="89" customFormat="false" ht="32.8" hidden="false" customHeight="false" outlineLevel="0" collapsed="false">
      <c r="A89" s="86"/>
      <c r="B89" s="93" t="s">
        <v>112</v>
      </c>
      <c r="C89" s="36" t="s">
        <v>121</v>
      </c>
      <c r="D89" s="104" t="n">
        <v>0.77</v>
      </c>
      <c r="E89" s="105" t="n">
        <f aca="false">ROUND(D89-(D89*10%),2)</f>
        <v>0.69</v>
      </c>
      <c r="F89" s="13"/>
      <c r="G89" s="105" t="n">
        <v>0.69</v>
      </c>
    </row>
    <row r="90" customFormat="false" ht="43.1" hidden="false" customHeight="false" outlineLevel="0" collapsed="false">
      <c r="A90" s="49"/>
      <c r="B90" s="93" t="s">
        <v>114</v>
      </c>
      <c r="C90" s="88" t="s">
        <v>82</v>
      </c>
      <c r="D90" s="104"/>
      <c r="E90" s="105"/>
      <c r="F90" s="96"/>
      <c r="G90" s="105"/>
      <c r="H90" s="97"/>
    </row>
    <row r="91" customFormat="false" ht="14.35" hidden="false" customHeight="true" outlineLevel="0" collapsed="false">
      <c r="A91" s="34" t="s">
        <v>122</v>
      </c>
      <c r="B91" s="74" t="s">
        <v>123</v>
      </c>
      <c r="C91" s="74"/>
      <c r="D91" s="106"/>
      <c r="E91" s="107"/>
      <c r="F91" s="13"/>
      <c r="G91" s="107"/>
    </row>
    <row r="92" customFormat="false" ht="43.1" hidden="false" customHeight="false" outlineLevel="0" collapsed="false">
      <c r="A92" s="86"/>
      <c r="B92" s="108" t="s">
        <v>124</v>
      </c>
      <c r="C92" s="36" t="s">
        <v>82</v>
      </c>
      <c r="D92" s="61"/>
      <c r="E92" s="62"/>
      <c r="F92" s="13"/>
      <c r="G92" s="62"/>
    </row>
    <row r="93" customFormat="false" ht="31.5" hidden="false" customHeight="true" outlineLevel="0" collapsed="false">
      <c r="A93" s="34" t="s">
        <v>125</v>
      </c>
      <c r="B93" s="74" t="s">
        <v>126</v>
      </c>
      <c r="C93" s="74"/>
      <c r="D93" s="32" t="n">
        <f aca="false">7.42-1.67</f>
        <v>5.75</v>
      </c>
      <c r="E93" s="33" t="n">
        <f aca="false">ROUND(D93-(D93*10%),2)-0.01</f>
        <v>5.17</v>
      </c>
      <c r="F93" s="13"/>
      <c r="G93" s="33" t="n">
        <v>5.17</v>
      </c>
    </row>
    <row r="94" customFormat="false" ht="14.35" hidden="false" customHeight="true" outlineLevel="0" collapsed="false">
      <c r="A94" s="86"/>
      <c r="B94" s="109" t="s">
        <v>127</v>
      </c>
      <c r="C94" s="36" t="s">
        <v>82</v>
      </c>
      <c r="D94" s="65"/>
      <c r="E94" s="66"/>
      <c r="F94" s="13"/>
      <c r="G94" s="66"/>
    </row>
    <row r="95" customFormat="false" ht="14.35" hidden="false" customHeight="false" outlineLevel="0" collapsed="false">
      <c r="A95" s="86"/>
      <c r="B95" s="109"/>
      <c r="C95" s="36"/>
      <c r="D95" s="37"/>
      <c r="E95" s="38"/>
      <c r="F95" s="13"/>
      <c r="G95" s="38"/>
    </row>
    <row r="96" customFormat="false" ht="14.35" hidden="false" customHeight="false" outlineLevel="0" collapsed="false">
      <c r="A96" s="86"/>
      <c r="B96" s="109"/>
      <c r="C96" s="36"/>
      <c r="D96" s="37"/>
      <c r="E96" s="38"/>
      <c r="F96" s="13"/>
      <c r="G96" s="38"/>
    </row>
    <row r="97" customFormat="false" ht="43.25" hidden="false" customHeight="false" outlineLevel="0" collapsed="false">
      <c r="A97" s="34" t="s">
        <v>128</v>
      </c>
      <c r="B97" s="35" t="s">
        <v>129</v>
      </c>
      <c r="C97" s="36" t="s">
        <v>130</v>
      </c>
      <c r="D97" s="37"/>
      <c r="E97" s="38"/>
      <c r="F97" s="110"/>
      <c r="G97" s="38"/>
      <c r="H97" s="111"/>
    </row>
    <row r="98" customFormat="false" ht="32.8" hidden="false" customHeight="false" outlineLevel="0" collapsed="false">
      <c r="A98" s="68" t="s">
        <v>131</v>
      </c>
      <c r="B98" s="35" t="s">
        <v>132</v>
      </c>
      <c r="C98" s="36" t="s">
        <v>130</v>
      </c>
      <c r="D98" s="61"/>
      <c r="E98" s="62"/>
      <c r="F98" s="110"/>
      <c r="G98" s="62"/>
      <c r="H98" s="111"/>
    </row>
    <row r="99" customFormat="false" ht="14.35" hidden="false" customHeight="false" outlineLevel="0" collapsed="false">
      <c r="A99" s="26"/>
      <c r="B99" s="112" t="s">
        <v>133</v>
      </c>
      <c r="C99" s="113"/>
      <c r="D99" s="58" t="n">
        <f aca="false">D74+D44+D6</f>
        <v>25.86</v>
      </c>
      <c r="E99" s="59" t="n">
        <f aca="false">E74+E44+E6</f>
        <v>26.06</v>
      </c>
      <c r="F99" s="13"/>
      <c r="G99" s="59" t="n">
        <f aca="false">G74+G44+G6</f>
        <v>23.77</v>
      </c>
    </row>
    <row r="100" customFormat="false" ht="27.6" hidden="false" customHeight="true" outlineLevel="0" collapsed="false">
      <c r="A100" s="30" t="s">
        <v>134</v>
      </c>
      <c r="B100" s="22" t="s">
        <v>135</v>
      </c>
      <c r="C100" s="22"/>
      <c r="D100" s="22"/>
      <c r="E100" s="22"/>
      <c r="F100" s="114"/>
      <c r="G100" s="115"/>
      <c r="H100" s="116"/>
    </row>
    <row r="101" customFormat="false" ht="15" hidden="false" customHeight="false" outlineLevel="0" collapsed="false">
      <c r="A101" s="68"/>
      <c r="B101" s="117" t="s">
        <v>136</v>
      </c>
      <c r="C101" s="36" t="s">
        <v>12</v>
      </c>
      <c r="D101" s="118" t="s">
        <v>137</v>
      </c>
      <c r="E101" s="119" t="s">
        <v>137</v>
      </c>
      <c r="F101" s="13"/>
      <c r="G101" s="119" t="s">
        <v>137</v>
      </c>
      <c r="H101" s="120"/>
    </row>
    <row r="102" customFormat="false" ht="14.35" hidden="false" customHeight="false" outlineLevel="0" collapsed="false">
      <c r="A102" s="12"/>
      <c r="B102" s="13"/>
      <c r="C102" s="14"/>
      <c r="D102" s="15"/>
      <c r="E102" s="16"/>
      <c r="F102" s="13"/>
      <c r="G102" s="16"/>
    </row>
    <row r="103" customFormat="false" ht="71.25" hidden="false" customHeight="true" outlineLevel="0" collapsed="false">
      <c r="A103" s="123" t="s">
        <v>138</v>
      </c>
      <c r="B103" s="123"/>
      <c r="C103" s="123"/>
      <c r="D103" s="123"/>
      <c r="E103" s="123"/>
      <c r="F103" s="13"/>
      <c r="G103" s="124"/>
    </row>
    <row r="104" customFormat="false" ht="14.35" hidden="false" customHeight="false" outlineLevel="0" collapsed="false">
      <c r="A104" s="2"/>
    </row>
  </sheetData>
  <autoFilter ref="A5:H101"/>
  <mergeCells count="36">
    <mergeCell ref="A3:D3"/>
    <mergeCell ref="B6:C6"/>
    <mergeCell ref="B7:C7"/>
    <mergeCell ref="B12:C12"/>
    <mergeCell ref="B23:C23"/>
    <mergeCell ref="B30:C30"/>
    <mergeCell ref="D31:D33"/>
    <mergeCell ref="E31:E33"/>
    <mergeCell ref="G31:G33"/>
    <mergeCell ref="C35:C36"/>
    <mergeCell ref="D35:D36"/>
    <mergeCell ref="E35:E36"/>
    <mergeCell ref="G35:G36"/>
    <mergeCell ref="B37:C37"/>
    <mergeCell ref="B40:C40"/>
    <mergeCell ref="C41:C43"/>
    <mergeCell ref="B44:C44"/>
    <mergeCell ref="B45:C45"/>
    <mergeCell ref="B47:C47"/>
    <mergeCell ref="B59:C59"/>
    <mergeCell ref="B71:C71"/>
    <mergeCell ref="B75:C75"/>
    <mergeCell ref="B78:C78"/>
    <mergeCell ref="D83:D84"/>
    <mergeCell ref="E83:E84"/>
    <mergeCell ref="G83:G84"/>
    <mergeCell ref="B85:C85"/>
    <mergeCell ref="D89:D90"/>
    <mergeCell ref="E89:E90"/>
    <mergeCell ref="G89:G90"/>
    <mergeCell ref="B91:C91"/>
    <mergeCell ref="B93:C93"/>
    <mergeCell ref="B94:B96"/>
    <mergeCell ref="C94:C96"/>
    <mergeCell ref="B100:E100"/>
    <mergeCell ref="A103:E103"/>
  </mergeCells>
  <printOptions headings="false" gridLines="false" gridLinesSet="true" horizontalCentered="true" verticalCentered="false"/>
  <pageMargins left="0" right="0" top="0.551388888888889" bottom="0" header="0.511811023622047" footer="0.511811023622047"/>
  <pageSetup paperSize="9" scale="97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0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5" topLeftCell="D95" activePane="bottomRight" state="frozen"/>
      <selection pane="topLeft" activeCell="A1" activeCellId="0" sqref="A1"/>
      <selection pane="topRight" activeCell="D1" activeCellId="0" sqref="D1"/>
      <selection pane="bottomLeft" activeCell="A95" activeCellId="0" sqref="A95"/>
      <selection pane="bottomRight" activeCell="H75" activeCellId="0" sqref="H75"/>
    </sheetView>
  </sheetViews>
  <sheetFormatPr defaultColWidth="9.109375" defaultRowHeight="14.35" zeroHeight="false" outlineLevelRow="0" outlineLevelCol="1"/>
  <cols>
    <col collapsed="false" customWidth="true" hidden="false" outlineLevel="0" max="1" min="1" style="1" width="4.44"/>
    <col collapsed="false" customWidth="true" hidden="false" outlineLevel="0" max="2" min="2" style="2" width="61.56"/>
    <col collapsed="false" customWidth="true" hidden="false" outlineLevel="0" max="3" min="3" style="3" width="15.56"/>
    <col collapsed="false" customWidth="true" hidden="true" outlineLevel="1" max="4" min="4" style="4" width="13.75"/>
    <col collapsed="false" customWidth="true" hidden="true" outlineLevel="0" max="5" min="5" style="5" width="15.88"/>
    <col collapsed="false" customWidth="true" hidden="true" outlineLevel="0" max="6" min="6" style="2" width="7.44"/>
    <col collapsed="false" customWidth="true" hidden="false" outlineLevel="0" max="7" min="7" style="5" width="15.88"/>
    <col collapsed="false" customWidth="true" hidden="false" outlineLevel="0" max="8" min="8" style="2" width="32.22"/>
  </cols>
  <sheetData>
    <row r="1" customFormat="false" ht="14.35" hidden="false" customHeight="false" outlineLevel="0" collapsed="false">
      <c r="A1" s="6"/>
      <c r="B1" s="7"/>
      <c r="C1" s="8"/>
      <c r="D1" s="9"/>
      <c r="E1" s="10" t="s">
        <v>0</v>
      </c>
      <c r="F1" s="7"/>
      <c r="G1" s="10" t="s">
        <v>0</v>
      </c>
      <c r="H1" s="11"/>
    </row>
    <row r="2" customFormat="false" ht="14.35" hidden="false" customHeight="false" outlineLevel="0" collapsed="false">
      <c r="A2" s="12"/>
      <c r="B2" s="13"/>
      <c r="C2" s="14"/>
      <c r="D2" s="15"/>
      <c r="E2" s="16"/>
      <c r="F2" s="13"/>
      <c r="G2" s="16"/>
    </row>
    <row r="3" customFormat="false" ht="36.45" hidden="false" customHeight="true" outlineLevel="0" collapsed="false">
      <c r="A3" s="17" t="s">
        <v>1</v>
      </c>
      <c r="B3" s="17"/>
      <c r="C3" s="17"/>
      <c r="D3" s="17"/>
      <c r="E3" s="18"/>
      <c r="F3" s="13"/>
      <c r="G3" s="18"/>
    </row>
    <row r="4" customFormat="false" ht="22.35" hidden="false" customHeight="false" outlineLevel="0" collapsed="false">
      <c r="A4" s="12"/>
      <c r="B4" s="13"/>
      <c r="C4" s="14"/>
      <c r="D4" s="19" t="s">
        <v>2</v>
      </c>
      <c r="E4" s="20" t="s">
        <v>3</v>
      </c>
      <c r="F4" s="13"/>
      <c r="G4" s="20" t="s">
        <v>3</v>
      </c>
    </row>
    <row r="5" customFormat="false" ht="46.25" hidden="false" customHeight="false" outlineLevel="0" collapsed="false">
      <c r="A5" s="21"/>
      <c r="B5" s="115" t="s">
        <v>4</v>
      </c>
      <c r="C5" s="125" t="s">
        <v>5</v>
      </c>
      <c r="D5" s="24" t="s">
        <v>6</v>
      </c>
      <c r="E5" s="25" t="s">
        <v>6</v>
      </c>
      <c r="F5" s="13"/>
      <c r="G5" s="25" t="s">
        <v>6</v>
      </c>
    </row>
    <row r="6" customFormat="false" ht="47.75" hidden="false" customHeight="true" outlineLevel="0" collapsed="false">
      <c r="A6" s="26" t="s">
        <v>7</v>
      </c>
      <c r="B6" s="27" t="s">
        <v>8</v>
      </c>
      <c r="C6" s="27"/>
      <c r="D6" s="28" t="n">
        <f aca="false">D7+D12+D23+D30+D37+D40</f>
        <v>3.32</v>
      </c>
      <c r="E6" s="29" t="n">
        <f aca="false">E7+E12+E23+E30+E37+E40</f>
        <v>2.98</v>
      </c>
      <c r="F6" s="13"/>
      <c r="G6" s="29" t="n">
        <f aca="false">G7+G12+G23+G30+G37+G40</f>
        <v>2.98</v>
      </c>
    </row>
    <row r="7" customFormat="false" ht="14.35" hidden="false" customHeight="false" outlineLevel="0" collapsed="false">
      <c r="A7" s="30" t="s">
        <v>9</v>
      </c>
      <c r="B7" s="31" t="s">
        <v>10</v>
      </c>
      <c r="C7" s="31"/>
      <c r="D7" s="32"/>
      <c r="E7" s="33"/>
      <c r="F7" s="13"/>
      <c r="G7" s="33"/>
    </row>
    <row r="8" customFormat="false" ht="14.35" hidden="false" customHeight="false" outlineLevel="0" collapsed="false">
      <c r="A8" s="34"/>
      <c r="B8" s="35" t="s">
        <v>11</v>
      </c>
      <c r="C8" s="36" t="s">
        <v>12</v>
      </c>
      <c r="D8" s="37"/>
      <c r="E8" s="38"/>
      <c r="F8" s="13"/>
      <c r="G8" s="38"/>
    </row>
    <row r="9" customFormat="false" ht="14.35" hidden="false" customHeight="false" outlineLevel="0" collapsed="false">
      <c r="A9" s="34"/>
      <c r="B9" s="35" t="s">
        <v>13</v>
      </c>
      <c r="C9" s="36" t="s">
        <v>12</v>
      </c>
      <c r="D9" s="37"/>
      <c r="E9" s="38"/>
      <c r="F9" s="13"/>
      <c r="G9" s="38"/>
    </row>
    <row r="10" customFormat="false" ht="14.35" hidden="false" customHeight="false" outlineLevel="0" collapsed="false">
      <c r="A10" s="34"/>
      <c r="B10" s="35" t="s">
        <v>14</v>
      </c>
      <c r="C10" s="36" t="s">
        <v>12</v>
      </c>
      <c r="D10" s="37"/>
      <c r="E10" s="38"/>
      <c r="F10" s="13"/>
      <c r="G10" s="38"/>
    </row>
    <row r="11" customFormat="false" ht="85.05" hidden="false" customHeight="false" outlineLevel="0" collapsed="false">
      <c r="A11" s="34"/>
      <c r="B11" s="39" t="s">
        <v>15</v>
      </c>
      <c r="C11" s="36" t="s">
        <v>12</v>
      </c>
      <c r="D11" s="40"/>
      <c r="E11" s="41"/>
      <c r="F11" s="13"/>
      <c r="G11" s="41"/>
    </row>
    <row r="12" customFormat="false" ht="22.35" hidden="false" customHeight="true" outlineLevel="0" collapsed="false">
      <c r="A12" s="34" t="s">
        <v>16</v>
      </c>
      <c r="B12" s="22" t="s">
        <v>17</v>
      </c>
      <c r="C12" s="22"/>
      <c r="D12" s="32"/>
      <c r="E12" s="33"/>
      <c r="F12" s="13"/>
      <c r="G12" s="33"/>
    </row>
    <row r="13" customFormat="false" ht="14.35" hidden="false" customHeight="false" outlineLevel="0" collapsed="false">
      <c r="A13" s="34"/>
      <c r="B13" s="35" t="s">
        <v>18</v>
      </c>
      <c r="C13" s="36" t="s">
        <v>12</v>
      </c>
      <c r="D13" s="37"/>
      <c r="E13" s="38"/>
      <c r="F13" s="13"/>
      <c r="G13" s="38"/>
    </row>
    <row r="14" customFormat="false" ht="14.35" hidden="false" customHeight="false" outlineLevel="0" collapsed="false">
      <c r="A14" s="34"/>
      <c r="B14" s="35" t="s">
        <v>19</v>
      </c>
      <c r="C14" s="36" t="s">
        <v>12</v>
      </c>
      <c r="D14" s="37"/>
      <c r="E14" s="38"/>
      <c r="F14" s="13"/>
      <c r="G14" s="38"/>
    </row>
    <row r="15" customFormat="false" ht="14.35" hidden="false" customHeight="false" outlineLevel="0" collapsed="false">
      <c r="A15" s="34"/>
      <c r="B15" s="35" t="s">
        <v>20</v>
      </c>
      <c r="C15" s="36" t="s">
        <v>12</v>
      </c>
      <c r="D15" s="37"/>
      <c r="E15" s="38"/>
      <c r="F15" s="13"/>
      <c r="G15" s="38"/>
    </row>
    <row r="16" customFormat="false" ht="14.35" hidden="false" customHeight="false" outlineLevel="0" collapsed="false">
      <c r="A16" s="34"/>
      <c r="B16" s="35" t="s">
        <v>21</v>
      </c>
      <c r="C16" s="36" t="s">
        <v>12</v>
      </c>
      <c r="D16" s="37"/>
      <c r="E16" s="38"/>
      <c r="F16" s="13"/>
      <c r="G16" s="38"/>
    </row>
    <row r="17" customFormat="false" ht="14.35" hidden="false" customHeight="false" outlineLevel="0" collapsed="false">
      <c r="A17" s="34"/>
      <c r="B17" s="35" t="s">
        <v>22</v>
      </c>
      <c r="C17" s="36" t="s">
        <v>12</v>
      </c>
      <c r="D17" s="37"/>
      <c r="E17" s="38"/>
      <c r="F17" s="13"/>
      <c r="G17" s="38"/>
    </row>
    <row r="18" customFormat="false" ht="14.35" hidden="false" customHeight="false" outlineLevel="0" collapsed="false">
      <c r="A18" s="34"/>
      <c r="B18" s="35" t="s">
        <v>23</v>
      </c>
      <c r="C18" s="36" t="s">
        <v>12</v>
      </c>
      <c r="D18" s="37"/>
      <c r="E18" s="38"/>
      <c r="F18" s="13"/>
      <c r="G18" s="38"/>
    </row>
    <row r="19" customFormat="false" ht="14.35" hidden="false" customHeight="false" outlineLevel="0" collapsed="false">
      <c r="A19" s="34"/>
      <c r="B19" s="35" t="s">
        <v>24</v>
      </c>
      <c r="C19" s="36" t="s">
        <v>12</v>
      </c>
      <c r="D19" s="37"/>
      <c r="E19" s="38"/>
      <c r="F19" s="13"/>
      <c r="G19" s="38"/>
    </row>
    <row r="20" customFormat="false" ht="14.35" hidden="false" customHeight="false" outlineLevel="0" collapsed="false">
      <c r="A20" s="34"/>
      <c r="B20" s="35" t="s">
        <v>25</v>
      </c>
      <c r="C20" s="36" t="s">
        <v>12</v>
      </c>
      <c r="D20" s="37"/>
      <c r="E20" s="38"/>
      <c r="F20" s="13"/>
      <c r="G20" s="38"/>
    </row>
    <row r="21" customFormat="false" ht="14.35" hidden="false" customHeight="false" outlineLevel="0" collapsed="false">
      <c r="A21" s="34"/>
      <c r="B21" s="35" t="s">
        <v>26</v>
      </c>
      <c r="C21" s="36" t="s">
        <v>12</v>
      </c>
      <c r="D21" s="37"/>
      <c r="E21" s="38"/>
      <c r="F21" s="13"/>
      <c r="G21" s="38"/>
    </row>
    <row r="22" customFormat="false" ht="14.35" hidden="false" customHeight="false" outlineLevel="0" collapsed="false">
      <c r="A22" s="34"/>
      <c r="B22" s="35" t="s">
        <v>27</v>
      </c>
      <c r="C22" s="36" t="s">
        <v>12</v>
      </c>
      <c r="D22" s="37"/>
      <c r="E22" s="38"/>
      <c r="F22" s="13"/>
      <c r="G22" s="38"/>
    </row>
    <row r="23" customFormat="false" ht="22.35" hidden="false" customHeight="true" outlineLevel="0" collapsed="false">
      <c r="A23" s="34" t="s">
        <v>28</v>
      </c>
      <c r="B23" s="22" t="s">
        <v>29</v>
      </c>
      <c r="C23" s="22"/>
      <c r="D23" s="32" t="n">
        <v>0.63</v>
      </c>
      <c r="E23" s="33" t="n">
        <v>0.57</v>
      </c>
      <c r="F23" s="13"/>
      <c r="G23" s="33" t="n">
        <v>0.57</v>
      </c>
    </row>
    <row r="24" customFormat="false" ht="14.35" hidden="false" customHeight="false" outlineLevel="0" collapsed="false">
      <c r="A24" s="34"/>
      <c r="B24" s="35" t="s">
        <v>30</v>
      </c>
      <c r="C24" s="36" t="s">
        <v>12</v>
      </c>
      <c r="D24" s="37"/>
      <c r="E24" s="38"/>
      <c r="F24" s="13"/>
      <c r="G24" s="38"/>
    </row>
    <row r="25" customFormat="false" ht="22.35" hidden="false" customHeight="false" outlineLevel="0" collapsed="false">
      <c r="A25" s="34"/>
      <c r="B25" s="35" t="s">
        <v>31</v>
      </c>
      <c r="C25" s="36" t="s">
        <v>12</v>
      </c>
      <c r="D25" s="37"/>
      <c r="E25" s="38"/>
      <c r="F25" s="13"/>
      <c r="G25" s="38"/>
    </row>
    <row r="26" customFormat="false" ht="14.35" hidden="false" customHeight="false" outlineLevel="0" collapsed="false">
      <c r="A26" s="34"/>
      <c r="B26" s="35" t="s">
        <v>32</v>
      </c>
      <c r="C26" s="36" t="s">
        <v>12</v>
      </c>
      <c r="D26" s="37"/>
      <c r="E26" s="38"/>
      <c r="F26" s="13"/>
      <c r="G26" s="38"/>
    </row>
    <row r="27" customFormat="false" ht="14.35" hidden="false" customHeight="false" outlineLevel="0" collapsed="false">
      <c r="A27" s="34"/>
      <c r="B27" s="35" t="s">
        <v>20</v>
      </c>
      <c r="C27" s="36" t="s">
        <v>12</v>
      </c>
      <c r="D27" s="37"/>
      <c r="E27" s="38"/>
      <c r="F27" s="13"/>
      <c r="G27" s="38"/>
    </row>
    <row r="28" customFormat="false" ht="14.35" hidden="false" customHeight="false" outlineLevel="0" collapsed="false">
      <c r="A28" s="34"/>
      <c r="B28" s="35" t="s">
        <v>33</v>
      </c>
      <c r="C28" s="36" t="s">
        <v>12</v>
      </c>
      <c r="D28" s="37"/>
      <c r="E28" s="38"/>
      <c r="F28" s="13"/>
      <c r="G28" s="38"/>
    </row>
    <row r="29" customFormat="false" ht="14.35" hidden="false" customHeight="false" outlineLevel="0" collapsed="false">
      <c r="A29" s="34"/>
      <c r="B29" s="35" t="s">
        <v>34</v>
      </c>
      <c r="C29" s="36" t="s">
        <v>12</v>
      </c>
      <c r="D29" s="37"/>
      <c r="E29" s="38"/>
      <c r="F29" s="13"/>
      <c r="G29" s="38"/>
    </row>
    <row r="30" customFormat="false" ht="14.35" hidden="false" customHeight="true" outlineLevel="0" collapsed="false">
      <c r="A30" s="34" t="s">
        <v>35</v>
      </c>
      <c r="B30" s="22" t="s">
        <v>36</v>
      </c>
      <c r="C30" s="22"/>
      <c r="D30" s="42" t="n">
        <f aca="false">D31+D34+D35</f>
        <v>0.54</v>
      </c>
      <c r="E30" s="43" t="n">
        <f aca="false">E31+E34+E35</f>
        <v>0.48</v>
      </c>
      <c r="F30" s="13"/>
      <c r="G30" s="43" t="n">
        <f aca="false">G31+G34+G35</f>
        <v>0.48</v>
      </c>
    </row>
    <row r="31" customFormat="false" ht="14.35" hidden="false" customHeight="false" outlineLevel="0" collapsed="false">
      <c r="A31" s="34"/>
      <c r="B31" s="35" t="s">
        <v>37</v>
      </c>
      <c r="C31" s="36" t="s">
        <v>12</v>
      </c>
      <c r="D31" s="37"/>
      <c r="E31" s="38"/>
      <c r="F31" s="13"/>
      <c r="G31" s="38"/>
    </row>
    <row r="32" customFormat="false" ht="14.35" hidden="false" customHeight="false" outlineLevel="0" collapsed="false">
      <c r="A32" s="34"/>
      <c r="B32" s="35" t="s">
        <v>38</v>
      </c>
      <c r="C32" s="36" t="s">
        <v>12</v>
      </c>
      <c r="D32" s="37"/>
      <c r="E32" s="38"/>
      <c r="F32" s="13"/>
      <c r="G32" s="38"/>
    </row>
    <row r="33" customFormat="false" ht="14.35" hidden="false" customHeight="false" outlineLevel="0" collapsed="false">
      <c r="A33" s="34"/>
      <c r="B33" s="35" t="s">
        <v>39</v>
      </c>
      <c r="C33" s="36" t="s">
        <v>12</v>
      </c>
      <c r="D33" s="37"/>
      <c r="E33" s="38"/>
      <c r="F33" s="13"/>
      <c r="G33" s="38"/>
    </row>
    <row r="34" customFormat="false" ht="14.35" hidden="false" customHeight="false" outlineLevel="0" collapsed="false">
      <c r="A34" s="34"/>
      <c r="B34" s="35" t="s">
        <v>40</v>
      </c>
      <c r="C34" s="36" t="s">
        <v>12</v>
      </c>
      <c r="D34" s="44" t="n">
        <v>0.38</v>
      </c>
      <c r="E34" s="45" t="n">
        <v>0.34</v>
      </c>
      <c r="F34" s="13"/>
      <c r="G34" s="45" t="n">
        <v>0.34</v>
      </c>
    </row>
    <row r="35" customFormat="false" ht="21.55" hidden="false" customHeight="true" outlineLevel="0" collapsed="false">
      <c r="A35" s="34"/>
      <c r="B35" s="46" t="s">
        <v>41</v>
      </c>
      <c r="C35" s="47" t="s">
        <v>42</v>
      </c>
      <c r="D35" s="48" t="n">
        <v>0.16</v>
      </c>
      <c r="E35" s="48" t="n">
        <v>0.14</v>
      </c>
      <c r="F35" s="13"/>
      <c r="G35" s="48" t="n">
        <v>0.14</v>
      </c>
    </row>
    <row r="36" customFormat="false" ht="14.35" hidden="false" customHeight="false" outlineLevel="0" collapsed="false">
      <c r="A36" s="49"/>
      <c r="B36" s="46" t="s">
        <v>43</v>
      </c>
      <c r="C36" s="47"/>
      <c r="D36" s="48"/>
      <c r="E36" s="48"/>
      <c r="F36" s="13"/>
      <c r="G36" s="48"/>
    </row>
    <row r="37" customFormat="false" ht="22.35" hidden="false" customHeight="true" outlineLevel="0" collapsed="false">
      <c r="A37" s="34" t="s">
        <v>44</v>
      </c>
      <c r="B37" s="22" t="s">
        <v>45</v>
      </c>
      <c r="C37" s="22"/>
      <c r="D37" s="42" t="n">
        <v>0.88</v>
      </c>
      <c r="E37" s="43" t="n">
        <f aca="false">ROUND(D37-(D37*10%),2)</f>
        <v>0.79</v>
      </c>
      <c r="F37" s="13"/>
      <c r="G37" s="43" t="n">
        <v>0.79</v>
      </c>
    </row>
    <row r="38" customFormat="false" ht="14.35" hidden="false" customHeight="false" outlineLevel="0" collapsed="false">
      <c r="A38" s="34"/>
      <c r="B38" s="35" t="s">
        <v>46</v>
      </c>
      <c r="C38" s="36" t="s">
        <v>12</v>
      </c>
      <c r="D38" s="50"/>
      <c r="E38" s="38"/>
      <c r="F38" s="13"/>
      <c r="G38" s="38"/>
    </row>
    <row r="39" customFormat="false" ht="14.35" hidden="false" customHeight="false" outlineLevel="0" collapsed="false">
      <c r="A39" s="34"/>
      <c r="B39" s="35" t="s">
        <v>47</v>
      </c>
      <c r="C39" s="36" t="s">
        <v>12</v>
      </c>
      <c r="D39" s="50"/>
      <c r="E39" s="38"/>
      <c r="F39" s="13"/>
      <c r="G39" s="38"/>
    </row>
    <row r="40" customFormat="false" ht="22.35" hidden="false" customHeight="true" outlineLevel="0" collapsed="false">
      <c r="A40" s="34" t="s">
        <v>48</v>
      </c>
      <c r="B40" s="22" t="s">
        <v>49</v>
      </c>
      <c r="C40" s="22"/>
      <c r="D40" s="32" t="n">
        <v>1.27</v>
      </c>
      <c r="E40" s="33" t="n">
        <f aca="false">ROUND(D40-(D40*10%),2)</f>
        <v>1.14</v>
      </c>
      <c r="F40" s="13"/>
      <c r="G40" s="33" t="n">
        <v>1.14</v>
      </c>
    </row>
    <row r="41" customFormat="false" ht="14.35" hidden="false" customHeight="true" outlineLevel="0" collapsed="false">
      <c r="A41" s="34"/>
      <c r="B41" s="35" t="s">
        <v>50</v>
      </c>
      <c r="C41" s="36" t="s">
        <v>51</v>
      </c>
      <c r="D41" s="37"/>
      <c r="E41" s="38"/>
      <c r="F41" s="13"/>
      <c r="G41" s="38"/>
    </row>
    <row r="42" customFormat="false" ht="22.35" hidden="false" customHeight="false" outlineLevel="0" collapsed="false">
      <c r="A42" s="34"/>
      <c r="B42" s="35" t="s">
        <v>52</v>
      </c>
      <c r="C42" s="36"/>
      <c r="D42" s="37"/>
      <c r="E42" s="38"/>
      <c r="F42" s="13"/>
      <c r="G42" s="38"/>
    </row>
    <row r="43" customFormat="false" ht="22.35" hidden="false" customHeight="false" outlineLevel="0" collapsed="false">
      <c r="A43" s="51"/>
      <c r="B43" s="46" t="s">
        <v>53</v>
      </c>
      <c r="C43" s="36"/>
      <c r="D43" s="52"/>
      <c r="E43" s="53"/>
      <c r="F43" s="54"/>
      <c r="G43" s="53"/>
      <c r="H43" s="55"/>
    </row>
    <row r="44" customFormat="false" ht="33.55" hidden="false" customHeight="true" outlineLevel="0" collapsed="false">
      <c r="A44" s="56" t="s">
        <v>54</v>
      </c>
      <c r="B44" s="57" t="s">
        <v>55</v>
      </c>
      <c r="C44" s="57"/>
      <c r="D44" s="58" t="n">
        <f aca="false">D45+D47+D59+D71</f>
        <v>3.23</v>
      </c>
      <c r="E44" s="59" t="n">
        <f aca="false">E45+E47+E59+E71</f>
        <v>5.61</v>
      </c>
      <c r="F44" s="13"/>
      <c r="G44" s="59" t="n">
        <f aca="false">G45+G47+G59+G71</f>
        <v>3.41</v>
      </c>
    </row>
    <row r="45" customFormat="false" ht="22.35" hidden="false" customHeight="true" outlineLevel="0" collapsed="false">
      <c r="A45" s="34" t="s">
        <v>56</v>
      </c>
      <c r="B45" s="60" t="s">
        <v>57</v>
      </c>
      <c r="C45" s="60"/>
      <c r="D45" s="32" t="n">
        <v>0.31</v>
      </c>
      <c r="E45" s="33" t="n">
        <f aca="false">ROUND(D45-(D45*10%),2)</f>
        <v>0.28</v>
      </c>
      <c r="F45" s="13"/>
      <c r="G45" s="33" t="n">
        <v>0.28</v>
      </c>
    </row>
    <row r="46" customFormat="false" ht="22.35" hidden="false" customHeight="false" outlineLevel="0" collapsed="false">
      <c r="A46" s="34"/>
      <c r="B46" s="35" t="s">
        <v>58</v>
      </c>
      <c r="C46" s="36" t="s">
        <v>59</v>
      </c>
      <c r="D46" s="37"/>
      <c r="E46" s="38"/>
      <c r="F46" s="13"/>
      <c r="G46" s="38"/>
    </row>
    <row r="47" customFormat="false" ht="22.35" hidden="false" customHeight="true" outlineLevel="0" collapsed="false">
      <c r="A47" s="34" t="s">
        <v>60</v>
      </c>
      <c r="B47" s="22" t="s">
        <v>61</v>
      </c>
      <c r="C47" s="22"/>
      <c r="D47" s="42" t="n">
        <v>1.52</v>
      </c>
      <c r="E47" s="43" t="n">
        <f aca="false">ROUND(D47-(D47*10%),2)</f>
        <v>1.37</v>
      </c>
      <c r="F47" s="13"/>
      <c r="G47" s="43" t="n">
        <v>1.37</v>
      </c>
    </row>
    <row r="48" customFormat="false" ht="14.35" hidden="false" customHeight="false" outlineLevel="0" collapsed="false">
      <c r="A48" s="34"/>
      <c r="B48" s="35" t="s">
        <v>62</v>
      </c>
      <c r="C48" s="36" t="s">
        <v>63</v>
      </c>
      <c r="D48" s="37"/>
      <c r="E48" s="38"/>
      <c r="F48" s="13"/>
      <c r="G48" s="38"/>
    </row>
    <row r="49" customFormat="false" ht="14.35" hidden="false" customHeight="false" outlineLevel="0" collapsed="false">
      <c r="A49" s="34"/>
      <c r="B49" s="35" t="s">
        <v>64</v>
      </c>
      <c r="C49" s="36" t="s">
        <v>12</v>
      </c>
      <c r="D49" s="37"/>
      <c r="E49" s="38"/>
      <c r="F49" s="13"/>
      <c r="G49" s="38"/>
    </row>
    <row r="50" customFormat="false" ht="22.35" hidden="false" customHeight="false" outlineLevel="0" collapsed="false">
      <c r="A50" s="34"/>
      <c r="B50" s="35" t="s">
        <v>65</v>
      </c>
      <c r="C50" s="36" t="s">
        <v>12</v>
      </c>
      <c r="D50" s="37"/>
      <c r="E50" s="38"/>
      <c r="F50" s="13"/>
      <c r="G50" s="38"/>
    </row>
    <row r="51" customFormat="false" ht="14.35" hidden="false" customHeight="false" outlineLevel="0" collapsed="false">
      <c r="A51" s="34"/>
      <c r="B51" s="35" t="s">
        <v>66</v>
      </c>
      <c r="C51" s="36" t="s">
        <v>12</v>
      </c>
      <c r="D51" s="37"/>
      <c r="E51" s="38"/>
      <c r="F51" s="13"/>
      <c r="G51" s="38"/>
    </row>
    <row r="52" customFormat="false" ht="19.4" hidden="false" customHeight="false" outlineLevel="0" collapsed="false">
      <c r="A52" s="34"/>
      <c r="B52" s="35" t="s">
        <v>67</v>
      </c>
      <c r="C52" s="36" t="s">
        <v>68</v>
      </c>
      <c r="D52" s="37"/>
      <c r="E52" s="38"/>
      <c r="F52" s="13"/>
      <c r="G52" s="38"/>
    </row>
    <row r="53" customFormat="false" ht="14.35" hidden="false" customHeight="false" outlineLevel="0" collapsed="false">
      <c r="A53" s="34"/>
      <c r="B53" s="35" t="s">
        <v>69</v>
      </c>
      <c r="C53" s="36" t="s">
        <v>59</v>
      </c>
      <c r="D53" s="37"/>
      <c r="E53" s="38"/>
      <c r="F53" s="13"/>
      <c r="G53" s="38"/>
    </row>
    <row r="54" customFormat="false" ht="22.35" hidden="false" customHeight="false" outlineLevel="0" collapsed="false">
      <c r="A54" s="34"/>
      <c r="B54" s="35" t="s">
        <v>70</v>
      </c>
      <c r="C54" s="36"/>
      <c r="D54" s="37"/>
      <c r="E54" s="38"/>
      <c r="F54" s="13"/>
      <c r="G54" s="38"/>
    </row>
    <row r="55" customFormat="false" ht="14.35" hidden="false" customHeight="false" outlineLevel="0" collapsed="false">
      <c r="A55" s="34"/>
      <c r="B55" s="35" t="s">
        <v>71</v>
      </c>
      <c r="C55" s="36" t="s">
        <v>72</v>
      </c>
      <c r="D55" s="61"/>
      <c r="E55" s="62"/>
      <c r="F55" s="13"/>
      <c r="G55" s="62"/>
    </row>
    <row r="56" customFormat="false" ht="37.3" hidden="false" customHeight="false" outlineLevel="0" collapsed="false">
      <c r="A56" s="34"/>
      <c r="B56" s="35" t="s">
        <v>73</v>
      </c>
      <c r="C56" s="36" t="s">
        <v>74</v>
      </c>
      <c r="D56" s="63" t="s">
        <v>75</v>
      </c>
      <c r="E56" s="64"/>
      <c r="F56" s="13"/>
      <c r="G56" s="64"/>
    </row>
    <row r="57" customFormat="false" ht="14.35" hidden="false" customHeight="false" outlineLevel="0" collapsed="false">
      <c r="A57" s="34"/>
      <c r="B57" s="35" t="s">
        <v>76</v>
      </c>
      <c r="C57" s="36" t="s">
        <v>59</v>
      </c>
      <c r="D57" s="65"/>
      <c r="E57" s="66"/>
      <c r="F57" s="13"/>
      <c r="G57" s="66"/>
    </row>
    <row r="58" customFormat="false" ht="14.35" hidden="false" customHeight="false" outlineLevel="0" collapsed="false">
      <c r="A58" s="34"/>
      <c r="B58" s="35" t="s">
        <v>77</v>
      </c>
      <c r="C58" s="36" t="s">
        <v>78</v>
      </c>
      <c r="D58" s="37"/>
      <c r="E58" s="38"/>
      <c r="F58" s="13"/>
      <c r="G58" s="38"/>
    </row>
    <row r="59" customFormat="false" ht="22.35" hidden="false" customHeight="true" outlineLevel="0" collapsed="false">
      <c r="A59" s="34" t="s">
        <v>79</v>
      </c>
      <c r="B59" s="22" t="s">
        <v>80</v>
      </c>
      <c r="C59" s="22"/>
      <c r="D59" s="32" t="n">
        <v>0.65</v>
      </c>
      <c r="E59" s="33" t="n">
        <f aca="false">ROUND(D59-(D59*10%),2)-0.01</f>
        <v>0.58</v>
      </c>
      <c r="F59" s="13"/>
      <c r="G59" s="33" t="n">
        <v>0.58</v>
      </c>
    </row>
    <row r="60" customFormat="false" ht="22.35" hidden="false" customHeight="false" outlineLevel="0" collapsed="false">
      <c r="A60" s="34"/>
      <c r="B60" s="35" t="s">
        <v>81</v>
      </c>
      <c r="C60" s="36" t="s">
        <v>82</v>
      </c>
      <c r="D60" s="37"/>
      <c r="E60" s="38"/>
      <c r="F60" s="13"/>
      <c r="G60" s="38"/>
    </row>
    <row r="61" customFormat="false" ht="14.35" hidden="false" customHeight="false" outlineLevel="0" collapsed="false">
      <c r="A61" s="34"/>
      <c r="B61" s="35" t="s">
        <v>83</v>
      </c>
      <c r="C61" s="36" t="s">
        <v>12</v>
      </c>
      <c r="D61" s="37"/>
      <c r="E61" s="38"/>
      <c r="F61" s="13"/>
      <c r="G61" s="38"/>
    </row>
    <row r="62" customFormat="false" ht="22.35" hidden="false" customHeight="false" outlineLevel="0" collapsed="false">
      <c r="A62" s="34"/>
      <c r="B62" s="35" t="s">
        <v>84</v>
      </c>
      <c r="C62" s="36" t="s">
        <v>12</v>
      </c>
      <c r="D62" s="37"/>
      <c r="E62" s="38"/>
      <c r="F62" s="13"/>
      <c r="G62" s="38"/>
    </row>
    <row r="63" customFormat="false" ht="22.35" hidden="false" customHeight="false" outlineLevel="0" collapsed="false">
      <c r="A63" s="34"/>
      <c r="B63" s="35" t="s">
        <v>85</v>
      </c>
      <c r="C63" s="36" t="s">
        <v>12</v>
      </c>
      <c r="D63" s="37"/>
      <c r="E63" s="38"/>
      <c r="F63" s="13"/>
      <c r="G63" s="38"/>
    </row>
    <row r="64" customFormat="false" ht="32.8" hidden="false" customHeight="false" outlineLevel="0" collapsed="false">
      <c r="A64" s="34"/>
      <c r="B64" s="35" t="s">
        <v>86</v>
      </c>
      <c r="C64" s="36" t="s">
        <v>12</v>
      </c>
      <c r="D64" s="37"/>
      <c r="E64" s="38"/>
      <c r="F64" s="13"/>
      <c r="G64" s="38"/>
    </row>
    <row r="65" customFormat="false" ht="14.35" hidden="false" customHeight="false" outlineLevel="0" collapsed="false">
      <c r="A65" s="34"/>
      <c r="B65" s="35" t="s">
        <v>87</v>
      </c>
      <c r="C65" s="36" t="s">
        <v>12</v>
      </c>
      <c r="D65" s="37"/>
      <c r="E65" s="38"/>
      <c r="F65" s="13"/>
      <c r="G65" s="38"/>
    </row>
    <row r="66" customFormat="false" ht="22.35" hidden="false" customHeight="false" outlineLevel="0" collapsed="false">
      <c r="A66" s="34"/>
      <c r="B66" s="35" t="s">
        <v>70</v>
      </c>
      <c r="C66" s="36"/>
      <c r="D66" s="37"/>
      <c r="E66" s="38"/>
      <c r="F66" s="13"/>
      <c r="G66" s="38"/>
    </row>
    <row r="67" customFormat="false" ht="14.35" hidden="false" customHeight="false" outlineLevel="0" collapsed="false">
      <c r="A67" s="34"/>
      <c r="B67" s="35" t="s">
        <v>71</v>
      </c>
      <c r="C67" s="36" t="s">
        <v>72</v>
      </c>
      <c r="D67" s="61"/>
      <c r="E67" s="62"/>
      <c r="F67" s="13"/>
      <c r="G67" s="62"/>
    </row>
    <row r="68" customFormat="false" ht="37.3" hidden="false" customHeight="false" outlineLevel="0" collapsed="false">
      <c r="A68" s="34"/>
      <c r="B68" s="35" t="s">
        <v>88</v>
      </c>
      <c r="C68" s="36" t="s">
        <v>74</v>
      </c>
      <c r="D68" s="63" t="s">
        <v>75</v>
      </c>
      <c r="E68" s="64"/>
      <c r="F68" s="13"/>
      <c r="G68" s="64"/>
    </row>
    <row r="69" customFormat="false" ht="14.35" hidden="false" customHeight="false" outlineLevel="0" collapsed="false">
      <c r="A69" s="34"/>
      <c r="B69" s="35" t="s">
        <v>76</v>
      </c>
      <c r="C69" s="36" t="s">
        <v>59</v>
      </c>
      <c r="D69" s="65"/>
      <c r="E69" s="66"/>
      <c r="F69" s="13"/>
      <c r="G69" s="66"/>
    </row>
    <row r="70" customFormat="false" ht="14.35" hidden="false" customHeight="false" outlineLevel="0" collapsed="false">
      <c r="A70" s="34"/>
      <c r="B70" s="35" t="s">
        <v>77</v>
      </c>
      <c r="C70" s="36" t="s">
        <v>78</v>
      </c>
      <c r="D70" s="37"/>
      <c r="E70" s="38"/>
      <c r="F70" s="13"/>
      <c r="G70" s="38"/>
    </row>
    <row r="71" customFormat="false" ht="22.35" hidden="false" customHeight="true" outlineLevel="0" collapsed="false">
      <c r="A71" s="34" t="s">
        <v>89</v>
      </c>
      <c r="B71" s="22" t="s">
        <v>90</v>
      </c>
      <c r="C71" s="22"/>
      <c r="D71" s="32" t="n">
        <v>0.75</v>
      </c>
      <c r="E71" s="33" t="n">
        <v>3.38</v>
      </c>
      <c r="F71" s="13" t="s">
        <v>91</v>
      </c>
      <c r="G71" s="67" t="n">
        <v>1.18</v>
      </c>
    </row>
    <row r="72" customFormat="false" ht="19.4" hidden="false" customHeight="false" outlineLevel="0" collapsed="false">
      <c r="A72" s="34"/>
      <c r="B72" s="35" t="s">
        <v>92</v>
      </c>
      <c r="C72" s="36" t="s">
        <v>93</v>
      </c>
      <c r="D72" s="37"/>
      <c r="E72" s="38"/>
      <c r="F72" s="13" t="s">
        <v>94</v>
      </c>
      <c r="G72" s="38"/>
    </row>
    <row r="73" customFormat="false" ht="19.4" hidden="false" customHeight="false" outlineLevel="0" collapsed="false">
      <c r="A73" s="68"/>
      <c r="B73" s="35" t="s">
        <v>95</v>
      </c>
      <c r="C73" s="36" t="s">
        <v>93</v>
      </c>
      <c r="D73" s="61"/>
      <c r="E73" s="62"/>
      <c r="F73" s="13"/>
      <c r="G73" s="62"/>
    </row>
    <row r="74" customFormat="false" ht="14.35" hidden="false" customHeight="false" outlineLevel="0" collapsed="false">
      <c r="A74" s="69" t="s">
        <v>96</v>
      </c>
      <c r="B74" s="70" t="s">
        <v>97</v>
      </c>
      <c r="C74" s="71"/>
      <c r="D74" s="72" t="n">
        <f aca="false">D75+D78+D85+D93</f>
        <v>19.31</v>
      </c>
      <c r="E74" s="73" t="n">
        <f aca="false">E75+E78+E85+E93</f>
        <v>17.38</v>
      </c>
      <c r="F74" s="13"/>
      <c r="G74" s="73" t="n">
        <f aca="false">G75+G78+G85+G93</f>
        <v>17.38</v>
      </c>
    </row>
    <row r="75" customFormat="false" ht="21.55" hidden="false" customHeight="true" outlineLevel="0" collapsed="false">
      <c r="A75" s="34" t="s">
        <v>98</v>
      </c>
      <c r="B75" s="74" t="s">
        <v>99</v>
      </c>
      <c r="C75" s="74"/>
      <c r="D75" s="75" t="n">
        <f aca="false">D76+D77</f>
        <v>0.7</v>
      </c>
      <c r="E75" s="76" t="n">
        <f aca="false">E76+E77</f>
        <v>0.63</v>
      </c>
      <c r="F75" s="13"/>
      <c r="G75" s="76" t="n">
        <f aca="false">G76+G77</f>
        <v>0.63</v>
      </c>
    </row>
    <row r="76" customFormat="false" ht="22.35" hidden="false" customHeight="false" outlineLevel="0" collapsed="false">
      <c r="A76" s="34"/>
      <c r="B76" s="77" t="s">
        <v>100</v>
      </c>
      <c r="C76" s="36" t="s">
        <v>101</v>
      </c>
      <c r="D76" s="78" t="n">
        <v>0.36</v>
      </c>
      <c r="E76" s="79" t="n">
        <f aca="false">ROUND(D76-(D76*10%),2)</f>
        <v>0.32</v>
      </c>
      <c r="F76" s="13"/>
      <c r="G76" s="79" t="n">
        <v>0.32</v>
      </c>
    </row>
    <row r="77" customFormat="false" ht="22.35" hidden="false" customHeight="false" outlineLevel="0" collapsed="false">
      <c r="A77" s="34"/>
      <c r="B77" s="80" t="s">
        <v>102</v>
      </c>
      <c r="C77" s="36" t="s">
        <v>63</v>
      </c>
      <c r="D77" s="78" t="n">
        <v>0.34</v>
      </c>
      <c r="E77" s="79" t="n">
        <f aca="false">ROUND(D77-(D77*10%),2)</f>
        <v>0.31</v>
      </c>
      <c r="F77" s="13"/>
      <c r="G77" s="79" t="n">
        <v>0.31</v>
      </c>
    </row>
    <row r="78" customFormat="false" ht="33.15" hidden="false" customHeight="true" outlineLevel="0" collapsed="false">
      <c r="A78" s="34" t="s">
        <v>103</v>
      </c>
      <c r="B78" s="74" t="s">
        <v>104</v>
      </c>
      <c r="C78" s="74"/>
      <c r="D78" s="81" t="n">
        <f aca="false">D79+D81+D83+D82+D80</f>
        <v>9.51</v>
      </c>
      <c r="E78" s="82" t="n">
        <f aca="false">E79+E81+E83+E82+E80</f>
        <v>8.56</v>
      </c>
      <c r="F78" s="13"/>
      <c r="G78" s="82" t="n">
        <f aca="false">G79+G81+G83+G82+G80</f>
        <v>8.56</v>
      </c>
    </row>
    <row r="79" customFormat="false" ht="28.35" hidden="false" customHeight="false" outlineLevel="0" collapsed="false">
      <c r="A79" s="34"/>
      <c r="B79" s="35" t="s">
        <v>105</v>
      </c>
      <c r="C79" s="83" t="s">
        <v>106</v>
      </c>
      <c r="D79" s="84" t="n">
        <v>0.79</v>
      </c>
      <c r="E79" s="85" t="n">
        <f aca="false">ROUND(D79-(D79*10%),2)</f>
        <v>0.71</v>
      </c>
      <c r="F79" s="13"/>
      <c r="G79" s="85" t="n">
        <v>0.71</v>
      </c>
    </row>
    <row r="80" customFormat="false" ht="28.35" hidden="false" customHeight="false" outlineLevel="0" collapsed="false">
      <c r="A80" s="86"/>
      <c r="B80" s="35" t="s">
        <v>107</v>
      </c>
      <c r="C80" s="36" t="s">
        <v>108</v>
      </c>
      <c r="D80" s="79" t="n">
        <v>6.26</v>
      </c>
      <c r="E80" s="79" t="n">
        <f aca="false">ROUND(D80-(D80*10%),2)</f>
        <v>5.63</v>
      </c>
      <c r="F80" s="13"/>
      <c r="G80" s="79" t="n">
        <v>5.63</v>
      </c>
    </row>
    <row r="81" customFormat="false" ht="22.35" hidden="false" customHeight="false" outlineLevel="0" collapsed="false">
      <c r="A81" s="86"/>
      <c r="B81" s="35" t="s">
        <v>109</v>
      </c>
      <c r="C81" s="36" t="s">
        <v>12</v>
      </c>
      <c r="D81" s="79" t="n">
        <v>1.23</v>
      </c>
      <c r="E81" s="79" t="n">
        <f aca="false">ROUND(D81-(D81*10%),2)</f>
        <v>1.11</v>
      </c>
      <c r="F81" s="13"/>
      <c r="G81" s="79" t="n">
        <v>1.11</v>
      </c>
    </row>
    <row r="82" customFormat="false" ht="22.35" hidden="false" customHeight="false" outlineLevel="0" collapsed="false">
      <c r="A82" s="50"/>
      <c r="B82" s="87" t="s">
        <v>110</v>
      </c>
      <c r="C82" s="88" t="s">
        <v>111</v>
      </c>
      <c r="D82" s="89"/>
      <c r="E82" s="90"/>
      <c r="F82" s="13"/>
      <c r="G82" s="90"/>
      <c r="H82" s="91"/>
    </row>
    <row r="83" customFormat="false" ht="32.8" hidden="false" customHeight="false" outlineLevel="0" collapsed="false">
      <c r="A83" s="86"/>
      <c r="B83" s="93" t="s">
        <v>112</v>
      </c>
      <c r="C83" s="36" t="s">
        <v>113</v>
      </c>
      <c r="D83" s="94" t="n">
        <v>1.23</v>
      </c>
      <c r="E83" s="95" t="n">
        <f aca="false">ROUND(D83-(D83*10%),2)</f>
        <v>1.11</v>
      </c>
      <c r="F83" s="13"/>
      <c r="G83" s="95" t="n">
        <v>1.11</v>
      </c>
    </row>
    <row r="84" customFormat="false" ht="43.1" hidden="false" customHeight="false" outlineLevel="0" collapsed="false">
      <c r="A84" s="49"/>
      <c r="B84" s="93" t="s">
        <v>114</v>
      </c>
      <c r="C84" s="88" t="s">
        <v>82</v>
      </c>
      <c r="D84" s="94"/>
      <c r="E84" s="95"/>
      <c r="F84" s="96"/>
      <c r="G84" s="95"/>
      <c r="H84" s="97"/>
    </row>
    <row r="85" customFormat="false" ht="14.35" hidden="false" customHeight="true" outlineLevel="0" collapsed="false">
      <c r="A85" s="34" t="s">
        <v>115</v>
      </c>
      <c r="B85" s="74" t="s">
        <v>116</v>
      </c>
      <c r="C85" s="74"/>
      <c r="D85" s="75" t="n">
        <f aca="false">D88+D86+D87+D89</f>
        <v>3.35</v>
      </c>
      <c r="E85" s="76" t="n">
        <f aca="false">E88+E86+E87+E89</f>
        <v>3.02</v>
      </c>
      <c r="F85" s="13"/>
      <c r="G85" s="76" t="n">
        <f aca="false">G88+G86+G87+G89</f>
        <v>3.02</v>
      </c>
    </row>
    <row r="86" customFormat="false" ht="22.35" hidden="false" customHeight="false" outlineLevel="0" collapsed="false">
      <c r="A86" s="50"/>
      <c r="B86" s="35" t="s">
        <v>117</v>
      </c>
      <c r="C86" s="88" t="s">
        <v>118</v>
      </c>
      <c r="D86" s="98" t="n">
        <v>0.74</v>
      </c>
      <c r="E86" s="99" t="n">
        <f aca="false">ROUND(D86-(D86*10%),2)</f>
        <v>0.67</v>
      </c>
      <c r="F86" s="100"/>
      <c r="G86" s="99" t="n">
        <v>0.67</v>
      </c>
      <c r="H86" s="91"/>
    </row>
    <row r="87" customFormat="false" ht="14.35" hidden="false" customHeight="false" outlineLevel="0" collapsed="false">
      <c r="A87" s="102"/>
      <c r="B87" s="103" t="s">
        <v>119</v>
      </c>
      <c r="C87" s="88" t="s">
        <v>118</v>
      </c>
      <c r="D87" s="98" t="n">
        <v>1.84</v>
      </c>
      <c r="E87" s="99" t="n">
        <f aca="false">ROUND(D87-(D87*10%),2)</f>
        <v>1.66</v>
      </c>
      <c r="F87" s="100"/>
      <c r="G87" s="99" t="n">
        <v>1.66</v>
      </c>
      <c r="H87" s="91"/>
    </row>
    <row r="88" customFormat="false" ht="22.35" hidden="false" customHeight="false" outlineLevel="0" collapsed="false">
      <c r="A88" s="50"/>
      <c r="B88" s="87" t="s">
        <v>110</v>
      </c>
      <c r="C88" s="88" t="s">
        <v>120</v>
      </c>
      <c r="D88" s="89"/>
      <c r="E88" s="90"/>
      <c r="F88" s="100"/>
      <c r="G88" s="90"/>
      <c r="H88" s="91"/>
    </row>
    <row r="89" customFormat="false" ht="32.8" hidden="false" customHeight="false" outlineLevel="0" collapsed="false">
      <c r="A89" s="86"/>
      <c r="B89" s="93" t="s">
        <v>112</v>
      </c>
      <c r="C89" s="36" t="s">
        <v>121</v>
      </c>
      <c r="D89" s="104" t="n">
        <v>0.77</v>
      </c>
      <c r="E89" s="105" t="n">
        <f aca="false">ROUND(D89-(D89*10%),2)</f>
        <v>0.69</v>
      </c>
      <c r="F89" s="13"/>
      <c r="G89" s="105" t="n">
        <v>0.69</v>
      </c>
    </row>
    <row r="90" customFormat="false" ht="43.1" hidden="false" customHeight="false" outlineLevel="0" collapsed="false">
      <c r="A90" s="49"/>
      <c r="B90" s="93" t="s">
        <v>114</v>
      </c>
      <c r="C90" s="88" t="s">
        <v>82</v>
      </c>
      <c r="D90" s="104"/>
      <c r="E90" s="105"/>
      <c r="F90" s="96"/>
      <c r="G90" s="105"/>
      <c r="H90" s="97"/>
    </row>
    <row r="91" customFormat="false" ht="14.35" hidden="false" customHeight="true" outlineLevel="0" collapsed="false">
      <c r="A91" s="34" t="s">
        <v>122</v>
      </c>
      <c r="B91" s="74" t="s">
        <v>123</v>
      </c>
      <c r="C91" s="74"/>
      <c r="D91" s="106"/>
      <c r="E91" s="107"/>
      <c r="F91" s="13"/>
      <c r="G91" s="107"/>
    </row>
    <row r="92" customFormat="false" ht="43.1" hidden="false" customHeight="false" outlineLevel="0" collapsed="false">
      <c r="A92" s="86"/>
      <c r="B92" s="108" t="s">
        <v>124</v>
      </c>
      <c r="C92" s="36" t="s">
        <v>82</v>
      </c>
      <c r="D92" s="61"/>
      <c r="E92" s="62"/>
      <c r="F92" s="13"/>
      <c r="G92" s="62"/>
    </row>
    <row r="93" customFormat="false" ht="31.5" hidden="false" customHeight="true" outlineLevel="0" collapsed="false">
      <c r="A93" s="34" t="s">
        <v>125</v>
      </c>
      <c r="B93" s="74" t="s">
        <v>126</v>
      </c>
      <c r="C93" s="74"/>
      <c r="D93" s="32" t="n">
        <f aca="false">7.42-1.67</f>
        <v>5.75</v>
      </c>
      <c r="E93" s="33" t="n">
        <f aca="false">ROUND(D93-(D93*10%),2)-0.01</f>
        <v>5.17</v>
      </c>
      <c r="F93" s="13"/>
      <c r="G93" s="33" t="n">
        <v>5.17</v>
      </c>
    </row>
    <row r="94" customFormat="false" ht="14.35" hidden="false" customHeight="true" outlineLevel="0" collapsed="false">
      <c r="A94" s="86"/>
      <c r="B94" s="109" t="s">
        <v>127</v>
      </c>
      <c r="C94" s="36" t="s">
        <v>82</v>
      </c>
      <c r="D94" s="65"/>
      <c r="E94" s="66"/>
      <c r="F94" s="13"/>
      <c r="G94" s="66"/>
    </row>
    <row r="95" customFormat="false" ht="14.35" hidden="false" customHeight="false" outlineLevel="0" collapsed="false">
      <c r="A95" s="86"/>
      <c r="B95" s="109"/>
      <c r="C95" s="36"/>
      <c r="D95" s="37"/>
      <c r="E95" s="38"/>
      <c r="F95" s="13"/>
      <c r="G95" s="38"/>
    </row>
    <row r="96" customFormat="false" ht="14.35" hidden="false" customHeight="false" outlineLevel="0" collapsed="false">
      <c r="A96" s="86"/>
      <c r="B96" s="109"/>
      <c r="C96" s="36"/>
      <c r="D96" s="37"/>
      <c r="E96" s="38"/>
      <c r="F96" s="13"/>
      <c r="G96" s="38"/>
    </row>
    <row r="97" customFormat="false" ht="43.25" hidden="false" customHeight="false" outlineLevel="0" collapsed="false">
      <c r="A97" s="34" t="s">
        <v>128</v>
      </c>
      <c r="B97" s="35" t="s">
        <v>129</v>
      </c>
      <c r="C97" s="36" t="s">
        <v>130</v>
      </c>
      <c r="D97" s="37"/>
      <c r="E97" s="38"/>
      <c r="F97" s="110"/>
      <c r="G97" s="38"/>
      <c r="H97" s="111"/>
    </row>
    <row r="98" customFormat="false" ht="32.8" hidden="false" customHeight="false" outlineLevel="0" collapsed="false">
      <c r="A98" s="68" t="s">
        <v>131</v>
      </c>
      <c r="B98" s="35" t="s">
        <v>132</v>
      </c>
      <c r="C98" s="36" t="s">
        <v>130</v>
      </c>
      <c r="D98" s="61"/>
      <c r="E98" s="62"/>
      <c r="F98" s="110"/>
      <c r="G98" s="62"/>
      <c r="H98" s="111"/>
    </row>
    <row r="99" customFormat="false" ht="14.35" hidden="false" customHeight="false" outlineLevel="0" collapsed="false">
      <c r="A99" s="26"/>
      <c r="B99" s="112" t="s">
        <v>133</v>
      </c>
      <c r="C99" s="113"/>
      <c r="D99" s="58" t="n">
        <f aca="false">D74+D44+D6</f>
        <v>25.86</v>
      </c>
      <c r="E99" s="59" t="n">
        <f aca="false">E74+E44+E6</f>
        <v>25.97</v>
      </c>
      <c r="F99" s="13"/>
      <c r="G99" s="59" t="n">
        <f aca="false">G74+G44+G6</f>
        <v>23.77</v>
      </c>
    </row>
    <row r="100" customFormat="false" ht="24.6" hidden="false" customHeight="true" outlineLevel="0" collapsed="false">
      <c r="A100" s="30" t="s">
        <v>134</v>
      </c>
      <c r="B100" s="22" t="s">
        <v>135</v>
      </c>
      <c r="C100" s="22"/>
      <c r="D100" s="22"/>
      <c r="E100" s="22"/>
      <c r="F100" s="114"/>
      <c r="G100" s="115"/>
      <c r="H100" s="116"/>
    </row>
    <row r="101" customFormat="false" ht="15" hidden="false" customHeight="false" outlineLevel="0" collapsed="false">
      <c r="A101" s="68"/>
      <c r="B101" s="117" t="s">
        <v>136</v>
      </c>
      <c r="C101" s="36" t="s">
        <v>12</v>
      </c>
      <c r="D101" s="118" t="s">
        <v>137</v>
      </c>
      <c r="E101" s="119" t="s">
        <v>137</v>
      </c>
      <c r="F101" s="13"/>
      <c r="G101" s="119" t="s">
        <v>137</v>
      </c>
      <c r="H101" s="120"/>
    </row>
    <row r="102" customFormat="false" ht="14.35" hidden="false" customHeight="false" outlineLevel="0" collapsed="false">
      <c r="A102" s="12"/>
      <c r="B102" s="13"/>
      <c r="C102" s="14"/>
      <c r="D102" s="15"/>
      <c r="E102" s="16"/>
      <c r="F102" s="13"/>
      <c r="G102" s="16"/>
    </row>
    <row r="103" customFormat="false" ht="71.25" hidden="false" customHeight="true" outlineLevel="0" collapsed="false">
      <c r="A103" s="123" t="s">
        <v>138</v>
      </c>
      <c r="B103" s="123"/>
      <c r="C103" s="123"/>
      <c r="D103" s="123"/>
      <c r="E103" s="123"/>
      <c r="F103" s="13"/>
      <c r="G103" s="124"/>
    </row>
    <row r="104" customFormat="false" ht="14.35" hidden="false" customHeight="false" outlineLevel="0" collapsed="false">
      <c r="A104" s="2"/>
    </row>
  </sheetData>
  <autoFilter ref="A5:H101"/>
  <mergeCells count="36">
    <mergeCell ref="A3:D3"/>
    <mergeCell ref="B6:C6"/>
    <mergeCell ref="B7:C7"/>
    <mergeCell ref="B12:C12"/>
    <mergeCell ref="B23:C23"/>
    <mergeCell ref="B30:C30"/>
    <mergeCell ref="D31:D33"/>
    <mergeCell ref="E31:E33"/>
    <mergeCell ref="G31:G33"/>
    <mergeCell ref="C35:C36"/>
    <mergeCell ref="D35:D36"/>
    <mergeCell ref="E35:E36"/>
    <mergeCell ref="G35:G36"/>
    <mergeCell ref="B37:C37"/>
    <mergeCell ref="B40:C40"/>
    <mergeCell ref="C41:C43"/>
    <mergeCell ref="B44:C44"/>
    <mergeCell ref="B45:C45"/>
    <mergeCell ref="B47:C47"/>
    <mergeCell ref="B59:C59"/>
    <mergeCell ref="B71:C71"/>
    <mergeCell ref="B75:C75"/>
    <mergeCell ref="B78:C78"/>
    <mergeCell ref="D83:D84"/>
    <mergeCell ref="E83:E84"/>
    <mergeCell ref="G83:G84"/>
    <mergeCell ref="B85:C85"/>
    <mergeCell ref="D89:D90"/>
    <mergeCell ref="E89:E90"/>
    <mergeCell ref="G89:G90"/>
    <mergeCell ref="B91:C91"/>
    <mergeCell ref="B93:C93"/>
    <mergeCell ref="B94:B96"/>
    <mergeCell ref="C94:C96"/>
    <mergeCell ref="B100:E100"/>
    <mergeCell ref="A103:E103"/>
  </mergeCells>
  <printOptions headings="false" gridLines="false" gridLinesSet="true" horizontalCentered="true" verticalCentered="false"/>
  <pageMargins left="0" right="0" top="0.551388888888889" bottom="0" header="0.511811023622047" footer="0.511811023622047"/>
  <pageSetup paperSize="9" scale="97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0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3" ySplit="5" topLeftCell="D96" activePane="bottomRight" state="frozen"/>
      <selection pane="topLeft" activeCell="A1" activeCellId="0" sqref="A1"/>
      <selection pane="topRight" activeCell="D1" activeCellId="0" sqref="D1"/>
      <selection pane="bottomLeft" activeCell="A96" activeCellId="0" sqref="A96"/>
      <selection pane="bottomRight" activeCell="H101" activeCellId="0" sqref="H101"/>
    </sheetView>
  </sheetViews>
  <sheetFormatPr defaultColWidth="9.109375" defaultRowHeight="14.35" zeroHeight="false" outlineLevelRow="0" outlineLevelCol="1"/>
  <cols>
    <col collapsed="false" customWidth="true" hidden="false" outlineLevel="0" max="1" min="1" style="1" width="4.44"/>
    <col collapsed="false" customWidth="true" hidden="false" outlineLevel="0" max="2" min="2" style="2" width="61.56"/>
    <col collapsed="false" customWidth="true" hidden="false" outlineLevel="0" max="3" min="3" style="3" width="15.56"/>
    <col collapsed="false" customWidth="true" hidden="true" outlineLevel="1" max="4" min="4" style="4" width="13.75"/>
    <col collapsed="false" customWidth="true" hidden="true" outlineLevel="0" max="5" min="5" style="5" width="15.88"/>
    <col collapsed="false" customWidth="true" hidden="true" outlineLevel="0" max="6" min="6" style="2" width="7.44"/>
    <col collapsed="false" customWidth="true" hidden="false" outlineLevel="0" max="7" min="7" style="5" width="15.88"/>
    <col collapsed="false" customWidth="true" hidden="false" outlineLevel="0" max="8" min="8" style="2" width="32.22"/>
  </cols>
  <sheetData>
    <row r="1" customFormat="false" ht="14.35" hidden="false" customHeight="false" outlineLevel="0" collapsed="false">
      <c r="A1" s="6"/>
      <c r="B1" s="7"/>
      <c r="C1" s="8"/>
      <c r="D1" s="9"/>
      <c r="E1" s="10" t="s">
        <v>0</v>
      </c>
      <c r="F1" s="7"/>
      <c r="G1" s="10" t="s">
        <v>0</v>
      </c>
      <c r="H1" s="11"/>
    </row>
    <row r="2" customFormat="false" ht="14.35" hidden="false" customHeight="false" outlineLevel="0" collapsed="false">
      <c r="A2" s="12"/>
      <c r="B2" s="13"/>
      <c r="C2" s="14"/>
      <c r="D2" s="15"/>
      <c r="E2" s="16"/>
      <c r="F2" s="13"/>
      <c r="G2" s="16"/>
    </row>
    <row r="3" customFormat="false" ht="36.45" hidden="false" customHeight="true" outlineLevel="0" collapsed="false">
      <c r="A3" s="17" t="s">
        <v>1</v>
      </c>
      <c r="B3" s="17"/>
      <c r="C3" s="17"/>
      <c r="D3" s="17"/>
      <c r="E3" s="18"/>
      <c r="F3" s="13"/>
      <c r="G3" s="18"/>
    </row>
    <row r="4" customFormat="false" ht="22.35" hidden="false" customHeight="false" outlineLevel="0" collapsed="false">
      <c r="A4" s="12"/>
      <c r="B4" s="13"/>
      <c r="C4" s="14"/>
      <c r="D4" s="19" t="s">
        <v>2</v>
      </c>
      <c r="E4" s="20" t="s">
        <v>3</v>
      </c>
      <c r="F4" s="13"/>
      <c r="G4" s="20" t="s">
        <v>3</v>
      </c>
    </row>
    <row r="5" customFormat="false" ht="46.25" hidden="false" customHeight="false" outlineLevel="0" collapsed="false">
      <c r="A5" s="21"/>
      <c r="B5" s="22" t="s">
        <v>4</v>
      </c>
      <c r="C5" s="23" t="s">
        <v>5</v>
      </c>
      <c r="D5" s="24" t="s">
        <v>6</v>
      </c>
      <c r="E5" s="25" t="s">
        <v>6</v>
      </c>
      <c r="F5" s="13"/>
      <c r="G5" s="25" t="s">
        <v>6</v>
      </c>
    </row>
    <row r="6" customFormat="false" ht="46.25" hidden="false" customHeight="true" outlineLevel="0" collapsed="false">
      <c r="A6" s="26" t="s">
        <v>7</v>
      </c>
      <c r="B6" s="27" t="s">
        <v>8</v>
      </c>
      <c r="C6" s="27"/>
      <c r="D6" s="28" t="n">
        <f aca="false">D7+D12+D23+D30+D37+D40</f>
        <v>3.32</v>
      </c>
      <c r="E6" s="29" t="n">
        <f aca="false">E7+E12+E23+E30+E37+E40</f>
        <v>2.98</v>
      </c>
      <c r="F6" s="13"/>
      <c r="G6" s="29" t="n">
        <f aca="false">G7+G12+G23+G30+G37+G40</f>
        <v>2.98</v>
      </c>
    </row>
    <row r="7" customFormat="false" ht="14.35" hidden="false" customHeight="false" outlineLevel="0" collapsed="false">
      <c r="A7" s="30" t="s">
        <v>9</v>
      </c>
      <c r="B7" s="31" t="s">
        <v>10</v>
      </c>
      <c r="C7" s="31"/>
      <c r="D7" s="32"/>
      <c r="E7" s="33"/>
      <c r="F7" s="13"/>
      <c r="G7" s="33"/>
    </row>
    <row r="8" customFormat="false" ht="14.35" hidden="false" customHeight="false" outlineLevel="0" collapsed="false">
      <c r="A8" s="34"/>
      <c r="B8" s="35" t="s">
        <v>11</v>
      </c>
      <c r="C8" s="36" t="s">
        <v>12</v>
      </c>
      <c r="D8" s="37"/>
      <c r="E8" s="38"/>
      <c r="F8" s="13"/>
      <c r="G8" s="38"/>
    </row>
    <row r="9" customFormat="false" ht="14.35" hidden="false" customHeight="false" outlineLevel="0" collapsed="false">
      <c r="A9" s="34"/>
      <c r="B9" s="35" t="s">
        <v>13</v>
      </c>
      <c r="C9" s="36" t="s">
        <v>12</v>
      </c>
      <c r="D9" s="37"/>
      <c r="E9" s="38"/>
      <c r="F9" s="13"/>
      <c r="G9" s="38"/>
    </row>
    <row r="10" customFormat="false" ht="14.35" hidden="false" customHeight="false" outlineLevel="0" collapsed="false">
      <c r="A10" s="34"/>
      <c r="B10" s="35" t="s">
        <v>14</v>
      </c>
      <c r="C10" s="36" t="s">
        <v>12</v>
      </c>
      <c r="D10" s="37"/>
      <c r="E10" s="38"/>
      <c r="F10" s="13"/>
      <c r="G10" s="38"/>
    </row>
    <row r="11" customFormat="false" ht="85.05" hidden="false" customHeight="false" outlineLevel="0" collapsed="false">
      <c r="A11" s="34"/>
      <c r="B11" s="39" t="s">
        <v>15</v>
      </c>
      <c r="C11" s="36" t="s">
        <v>12</v>
      </c>
      <c r="D11" s="40"/>
      <c r="E11" s="41"/>
      <c r="F11" s="13"/>
      <c r="G11" s="41"/>
    </row>
    <row r="12" customFormat="false" ht="22.35" hidden="false" customHeight="true" outlineLevel="0" collapsed="false">
      <c r="A12" s="34" t="s">
        <v>16</v>
      </c>
      <c r="B12" s="22" t="s">
        <v>17</v>
      </c>
      <c r="C12" s="22"/>
      <c r="D12" s="32"/>
      <c r="E12" s="33"/>
      <c r="F12" s="13"/>
      <c r="G12" s="33"/>
    </row>
    <row r="13" customFormat="false" ht="14.35" hidden="false" customHeight="false" outlineLevel="0" collapsed="false">
      <c r="A13" s="34"/>
      <c r="B13" s="35" t="s">
        <v>18</v>
      </c>
      <c r="C13" s="36" t="s">
        <v>12</v>
      </c>
      <c r="D13" s="37"/>
      <c r="E13" s="38"/>
      <c r="F13" s="13"/>
      <c r="G13" s="38"/>
    </row>
    <row r="14" customFormat="false" ht="14.35" hidden="false" customHeight="false" outlineLevel="0" collapsed="false">
      <c r="A14" s="34"/>
      <c r="B14" s="35" t="s">
        <v>19</v>
      </c>
      <c r="C14" s="36" t="s">
        <v>12</v>
      </c>
      <c r="D14" s="37"/>
      <c r="E14" s="38"/>
      <c r="F14" s="13"/>
      <c r="G14" s="38"/>
    </row>
    <row r="15" customFormat="false" ht="14.35" hidden="false" customHeight="false" outlineLevel="0" collapsed="false">
      <c r="A15" s="34"/>
      <c r="B15" s="35" t="s">
        <v>20</v>
      </c>
      <c r="C15" s="36" t="s">
        <v>12</v>
      </c>
      <c r="D15" s="37"/>
      <c r="E15" s="38"/>
      <c r="F15" s="13"/>
      <c r="G15" s="38"/>
    </row>
    <row r="16" customFormat="false" ht="14.35" hidden="false" customHeight="false" outlineLevel="0" collapsed="false">
      <c r="A16" s="34"/>
      <c r="B16" s="35" t="s">
        <v>21</v>
      </c>
      <c r="C16" s="36" t="s">
        <v>12</v>
      </c>
      <c r="D16" s="37"/>
      <c r="E16" s="38"/>
      <c r="F16" s="13"/>
      <c r="G16" s="38"/>
    </row>
    <row r="17" customFormat="false" ht="14.35" hidden="false" customHeight="false" outlineLevel="0" collapsed="false">
      <c r="A17" s="34"/>
      <c r="B17" s="35" t="s">
        <v>22</v>
      </c>
      <c r="C17" s="36" t="s">
        <v>12</v>
      </c>
      <c r="D17" s="37"/>
      <c r="E17" s="38"/>
      <c r="F17" s="13"/>
      <c r="G17" s="38"/>
    </row>
    <row r="18" customFormat="false" ht="14.35" hidden="false" customHeight="false" outlineLevel="0" collapsed="false">
      <c r="A18" s="34"/>
      <c r="B18" s="35" t="s">
        <v>23</v>
      </c>
      <c r="C18" s="36" t="s">
        <v>12</v>
      </c>
      <c r="D18" s="37"/>
      <c r="E18" s="38"/>
      <c r="F18" s="13"/>
      <c r="G18" s="38"/>
    </row>
    <row r="19" customFormat="false" ht="14.35" hidden="false" customHeight="false" outlineLevel="0" collapsed="false">
      <c r="A19" s="34"/>
      <c r="B19" s="35" t="s">
        <v>24</v>
      </c>
      <c r="C19" s="36" t="s">
        <v>12</v>
      </c>
      <c r="D19" s="37"/>
      <c r="E19" s="38"/>
      <c r="F19" s="13"/>
      <c r="G19" s="38"/>
    </row>
    <row r="20" customFormat="false" ht="14.35" hidden="false" customHeight="false" outlineLevel="0" collapsed="false">
      <c r="A20" s="34"/>
      <c r="B20" s="35" t="s">
        <v>25</v>
      </c>
      <c r="C20" s="36" t="s">
        <v>12</v>
      </c>
      <c r="D20" s="37"/>
      <c r="E20" s="38"/>
      <c r="F20" s="13"/>
      <c r="G20" s="38"/>
    </row>
    <row r="21" customFormat="false" ht="14.35" hidden="false" customHeight="false" outlineLevel="0" collapsed="false">
      <c r="A21" s="34"/>
      <c r="B21" s="35" t="s">
        <v>26</v>
      </c>
      <c r="C21" s="36" t="s">
        <v>12</v>
      </c>
      <c r="D21" s="37"/>
      <c r="E21" s="38"/>
      <c r="F21" s="13"/>
      <c r="G21" s="38"/>
    </row>
    <row r="22" customFormat="false" ht="14.35" hidden="false" customHeight="false" outlineLevel="0" collapsed="false">
      <c r="A22" s="34"/>
      <c r="B22" s="35" t="s">
        <v>27</v>
      </c>
      <c r="C22" s="36" t="s">
        <v>12</v>
      </c>
      <c r="D22" s="37"/>
      <c r="E22" s="38"/>
      <c r="F22" s="13"/>
      <c r="G22" s="38"/>
    </row>
    <row r="23" customFormat="false" ht="22.35" hidden="false" customHeight="true" outlineLevel="0" collapsed="false">
      <c r="A23" s="34" t="s">
        <v>28</v>
      </c>
      <c r="B23" s="22" t="s">
        <v>29</v>
      </c>
      <c r="C23" s="22"/>
      <c r="D23" s="32" t="n">
        <v>0.63</v>
      </c>
      <c r="E23" s="33" t="n">
        <v>0.57</v>
      </c>
      <c r="F23" s="13"/>
      <c r="G23" s="33" t="n">
        <v>0.57</v>
      </c>
    </row>
    <row r="24" customFormat="false" ht="14.35" hidden="false" customHeight="false" outlineLevel="0" collapsed="false">
      <c r="A24" s="34"/>
      <c r="B24" s="35" t="s">
        <v>30</v>
      </c>
      <c r="C24" s="36" t="s">
        <v>12</v>
      </c>
      <c r="D24" s="37"/>
      <c r="E24" s="38"/>
      <c r="F24" s="13"/>
      <c r="G24" s="38"/>
    </row>
    <row r="25" customFormat="false" ht="22.35" hidden="false" customHeight="false" outlineLevel="0" collapsed="false">
      <c r="A25" s="34"/>
      <c r="B25" s="35" t="s">
        <v>31</v>
      </c>
      <c r="C25" s="36" t="s">
        <v>12</v>
      </c>
      <c r="D25" s="37"/>
      <c r="E25" s="38"/>
      <c r="F25" s="13"/>
      <c r="G25" s="38"/>
    </row>
    <row r="26" customFormat="false" ht="14.35" hidden="false" customHeight="false" outlineLevel="0" collapsed="false">
      <c r="A26" s="34"/>
      <c r="B26" s="35" t="s">
        <v>32</v>
      </c>
      <c r="C26" s="36" t="s">
        <v>12</v>
      </c>
      <c r="D26" s="37"/>
      <c r="E26" s="38"/>
      <c r="F26" s="13"/>
      <c r="G26" s="38"/>
    </row>
    <row r="27" customFormat="false" ht="14.35" hidden="false" customHeight="false" outlineLevel="0" collapsed="false">
      <c r="A27" s="34"/>
      <c r="B27" s="35" t="s">
        <v>20</v>
      </c>
      <c r="C27" s="36" t="s">
        <v>12</v>
      </c>
      <c r="D27" s="37"/>
      <c r="E27" s="38"/>
      <c r="F27" s="13"/>
      <c r="G27" s="38"/>
    </row>
    <row r="28" customFormat="false" ht="14.35" hidden="false" customHeight="false" outlineLevel="0" collapsed="false">
      <c r="A28" s="34"/>
      <c r="B28" s="35" t="s">
        <v>33</v>
      </c>
      <c r="C28" s="36" t="s">
        <v>12</v>
      </c>
      <c r="D28" s="37"/>
      <c r="E28" s="38"/>
      <c r="F28" s="13"/>
      <c r="G28" s="38"/>
    </row>
    <row r="29" customFormat="false" ht="14.35" hidden="false" customHeight="false" outlineLevel="0" collapsed="false">
      <c r="A29" s="34"/>
      <c r="B29" s="35" t="s">
        <v>34</v>
      </c>
      <c r="C29" s="36" t="s">
        <v>12</v>
      </c>
      <c r="D29" s="37"/>
      <c r="E29" s="38"/>
      <c r="F29" s="13"/>
      <c r="G29" s="38"/>
    </row>
    <row r="30" customFormat="false" ht="14.35" hidden="false" customHeight="true" outlineLevel="0" collapsed="false">
      <c r="A30" s="34" t="s">
        <v>35</v>
      </c>
      <c r="B30" s="22" t="s">
        <v>36</v>
      </c>
      <c r="C30" s="22"/>
      <c r="D30" s="42" t="n">
        <f aca="false">D31+D34+D35</f>
        <v>0.54</v>
      </c>
      <c r="E30" s="43" t="n">
        <f aca="false">E31+E34+E35</f>
        <v>0.48</v>
      </c>
      <c r="F30" s="13"/>
      <c r="G30" s="43" t="n">
        <f aca="false">G31+G34+G35</f>
        <v>0.48</v>
      </c>
    </row>
    <row r="31" customFormat="false" ht="14.35" hidden="false" customHeight="false" outlineLevel="0" collapsed="false">
      <c r="A31" s="34"/>
      <c r="B31" s="35" t="s">
        <v>37</v>
      </c>
      <c r="C31" s="36" t="s">
        <v>12</v>
      </c>
      <c r="D31" s="37"/>
      <c r="E31" s="38"/>
      <c r="F31" s="13"/>
      <c r="G31" s="38"/>
    </row>
    <row r="32" customFormat="false" ht="14.35" hidden="false" customHeight="false" outlineLevel="0" collapsed="false">
      <c r="A32" s="34"/>
      <c r="B32" s="35" t="s">
        <v>38</v>
      </c>
      <c r="C32" s="36" t="s">
        <v>12</v>
      </c>
      <c r="D32" s="37"/>
      <c r="E32" s="38"/>
      <c r="F32" s="13"/>
      <c r="G32" s="38"/>
    </row>
    <row r="33" customFormat="false" ht="14.35" hidden="false" customHeight="false" outlineLevel="0" collapsed="false">
      <c r="A33" s="34"/>
      <c r="B33" s="35" t="s">
        <v>39</v>
      </c>
      <c r="C33" s="36" t="s">
        <v>12</v>
      </c>
      <c r="D33" s="37"/>
      <c r="E33" s="38"/>
      <c r="F33" s="13"/>
      <c r="G33" s="38"/>
    </row>
    <row r="34" customFormat="false" ht="14.35" hidden="false" customHeight="false" outlineLevel="0" collapsed="false">
      <c r="A34" s="34"/>
      <c r="B34" s="35" t="s">
        <v>40</v>
      </c>
      <c r="C34" s="36" t="s">
        <v>12</v>
      </c>
      <c r="D34" s="44" t="n">
        <v>0.38</v>
      </c>
      <c r="E34" s="45" t="n">
        <v>0.34</v>
      </c>
      <c r="F34" s="13"/>
      <c r="G34" s="45" t="n">
        <v>0.34</v>
      </c>
    </row>
    <row r="35" customFormat="false" ht="21.55" hidden="false" customHeight="true" outlineLevel="0" collapsed="false">
      <c r="A35" s="34"/>
      <c r="B35" s="46" t="s">
        <v>41</v>
      </c>
      <c r="C35" s="47" t="s">
        <v>42</v>
      </c>
      <c r="D35" s="48" t="n">
        <v>0.16</v>
      </c>
      <c r="E35" s="48" t="n">
        <v>0.14</v>
      </c>
      <c r="F35" s="13"/>
      <c r="G35" s="48" t="n">
        <v>0.14</v>
      </c>
    </row>
    <row r="36" customFormat="false" ht="14.35" hidden="false" customHeight="false" outlineLevel="0" collapsed="false">
      <c r="A36" s="49"/>
      <c r="B36" s="46" t="s">
        <v>43</v>
      </c>
      <c r="C36" s="47"/>
      <c r="D36" s="48"/>
      <c r="E36" s="48"/>
      <c r="F36" s="13"/>
      <c r="G36" s="48"/>
    </row>
    <row r="37" customFormat="false" ht="22.35" hidden="false" customHeight="true" outlineLevel="0" collapsed="false">
      <c r="A37" s="34" t="s">
        <v>44</v>
      </c>
      <c r="B37" s="22" t="s">
        <v>45</v>
      </c>
      <c r="C37" s="22"/>
      <c r="D37" s="42" t="n">
        <v>0.88</v>
      </c>
      <c r="E37" s="43" t="n">
        <f aca="false">ROUND(D37-(D37*10%),2)</f>
        <v>0.79</v>
      </c>
      <c r="F37" s="13"/>
      <c r="G37" s="43" t="n">
        <v>0.79</v>
      </c>
    </row>
    <row r="38" customFormat="false" ht="14.35" hidden="false" customHeight="false" outlineLevel="0" collapsed="false">
      <c r="A38" s="34"/>
      <c r="B38" s="35" t="s">
        <v>46</v>
      </c>
      <c r="C38" s="36" t="s">
        <v>12</v>
      </c>
      <c r="D38" s="50"/>
      <c r="E38" s="38"/>
      <c r="F38" s="13"/>
      <c r="G38" s="38"/>
    </row>
    <row r="39" customFormat="false" ht="14.35" hidden="false" customHeight="false" outlineLevel="0" collapsed="false">
      <c r="A39" s="34"/>
      <c r="B39" s="35" t="s">
        <v>47</v>
      </c>
      <c r="C39" s="36" t="s">
        <v>12</v>
      </c>
      <c r="D39" s="50"/>
      <c r="E39" s="38"/>
      <c r="F39" s="13"/>
      <c r="G39" s="38"/>
    </row>
    <row r="40" customFormat="false" ht="22.35" hidden="false" customHeight="true" outlineLevel="0" collapsed="false">
      <c r="A40" s="34" t="s">
        <v>48</v>
      </c>
      <c r="B40" s="22" t="s">
        <v>49</v>
      </c>
      <c r="C40" s="22"/>
      <c r="D40" s="32" t="n">
        <v>1.27</v>
      </c>
      <c r="E40" s="33" t="n">
        <f aca="false">ROUND(D40-(D40*10%),2)</f>
        <v>1.14</v>
      </c>
      <c r="F40" s="13"/>
      <c r="G40" s="33" t="n">
        <v>1.14</v>
      </c>
    </row>
    <row r="41" customFormat="false" ht="14.35" hidden="false" customHeight="true" outlineLevel="0" collapsed="false">
      <c r="A41" s="34"/>
      <c r="B41" s="35" t="s">
        <v>50</v>
      </c>
      <c r="C41" s="36" t="s">
        <v>51</v>
      </c>
      <c r="D41" s="37"/>
      <c r="E41" s="38"/>
      <c r="F41" s="13"/>
      <c r="G41" s="38"/>
    </row>
    <row r="42" customFormat="false" ht="22.35" hidden="false" customHeight="false" outlineLevel="0" collapsed="false">
      <c r="A42" s="34"/>
      <c r="B42" s="35" t="s">
        <v>52</v>
      </c>
      <c r="C42" s="36"/>
      <c r="D42" s="37"/>
      <c r="E42" s="38"/>
      <c r="F42" s="13"/>
      <c r="G42" s="38"/>
    </row>
    <row r="43" customFormat="false" ht="22.35" hidden="false" customHeight="false" outlineLevel="0" collapsed="false">
      <c r="A43" s="51"/>
      <c r="B43" s="46" t="s">
        <v>53</v>
      </c>
      <c r="C43" s="36"/>
      <c r="D43" s="52"/>
      <c r="E43" s="53"/>
      <c r="F43" s="54"/>
      <c r="G43" s="53"/>
      <c r="H43" s="55"/>
    </row>
    <row r="44" customFormat="false" ht="35.8" hidden="false" customHeight="true" outlineLevel="0" collapsed="false">
      <c r="A44" s="56" t="s">
        <v>54</v>
      </c>
      <c r="B44" s="57" t="s">
        <v>55</v>
      </c>
      <c r="C44" s="57"/>
      <c r="D44" s="58" t="n">
        <f aca="false">D45+D47+D59+D71</f>
        <v>3.23</v>
      </c>
      <c r="E44" s="59" t="n">
        <f aca="false">E45+E47+E59+E71</f>
        <v>5.89</v>
      </c>
      <c r="F44" s="13"/>
      <c r="G44" s="59" t="n">
        <f aca="false">G45+G47+G59+G71</f>
        <v>3.41</v>
      </c>
    </row>
    <row r="45" customFormat="false" ht="22.35" hidden="false" customHeight="true" outlineLevel="0" collapsed="false">
      <c r="A45" s="34" t="s">
        <v>56</v>
      </c>
      <c r="B45" s="60" t="s">
        <v>57</v>
      </c>
      <c r="C45" s="60"/>
      <c r="D45" s="32" t="n">
        <v>0.31</v>
      </c>
      <c r="E45" s="33" t="n">
        <f aca="false">ROUND(D45-(D45*10%),2)</f>
        <v>0.28</v>
      </c>
      <c r="F45" s="13"/>
      <c r="G45" s="33" t="n">
        <v>0.28</v>
      </c>
    </row>
    <row r="46" customFormat="false" ht="22.35" hidden="false" customHeight="false" outlineLevel="0" collapsed="false">
      <c r="A46" s="34"/>
      <c r="B46" s="35" t="s">
        <v>58</v>
      </c>
      <c r="C46" s="36" t="s">
        <v>59</v>
      </c>
      <c r="D46" s="37"/>
      <c r="E46" s="38"/>
      <c r="F46" s="13"/>
      <c r="G46" s="38"/>
    </row>
    <row r="47" customFormat="false" ht="22.35" hidden="false" customHeight="true" outlineLevel="0" collapsed="false">
      <c r="A47" s="34" t="s">
        <v>60</v>
      </c>
      <c r="B47" s="22" t="s">
        <v>61</v>
      </c>
      <c r="C47" s="22"/>
      <c r="D47" s="42" t="n">
        <v>1.52</v>
      </c>
      <c r="E47" s="43" t="n">
        <f aca="false">ROUND(D47-(D47*10%),2)</f>
        <v>1.37</v>
      </c>
      <c r="F47" s="13"/>
      <c r="G47" s="43" t="n">
        <v>1.37</v>
      </c>
    </row>
    <row r="48" customFormat="false" ht="14.35" hidden="false" customHeight="false" outlineLevel="0" collapsed="false">
      <c r="A48" s="34"/>
      <c r="B48" s="35" t="s">
        <v>62</v>
      </c>
      <c r="C48" s="36" t="s">
        <v>63</v>
      </c>
      <c r="D48" s="37"/>
      <c r="E48" s="38"/>
      <c r="F48" s="13"/>
      <c r="G48" s="38"/>
    </row>
    <row r="49" customFormat="false" ht="14.35" hidden="false" customHeight="false" outlineLevel="0" collapsed="false">
      <c r="A49" s="34"/>
      <c r="B49" s="35" t="s">
        <v>64</v>
      </c>
      <c r="C49" s="36" t="s">
        <v>12</v>
      </c>
      <c r="D49" s="37"/>
      <c r="E49" s="38"/>
      <c r="F49" s="13"/>
      <c r="G49" s="38"/>
    </row>
    <row r="50" customFormat="false" ht="22.35" hidden="false" customHeight="false" outlineLevel="0" collapsed="false">
      <c r="A50" s="34"/>
      <c r="B50" s="35" t="s">
        <v>65</v>
      </c>
      <c r="C50" s="36" t="s">
        <v>12</v>
      </c>
      <c r="D50" s="37"/>
      <c r="E50" s="38"/>
      <c r="F50" s="13"/>
      <c r="G50" s="38"/>
    </row>
    <row r="51" customFormat="false" ht="14.35" hidden="false" customHeight="false" outlineLevel="0" collapsed="false">
      <c r="A51" s="34"/>
      <c r="B51" s="35" t="s">
        <v>66</v>
      </c>
      <c r="C51" s="36" t="s">
        <v>12</v>
      </c>
      <c r="D51" s="37"/>
      <c r="E51" s="38"/>
      <c r="F51" s="13"/>
      <c r="G51" s="38"/>
    </row>
    <row r="52" customFormat="false" ht="19.4" hidden="false" customHeight="false" outlineLevel="0" collapsed="false">
      <c r="A52" s="34"/>
      <c r="B52" s="35" t="s">
        <v>67</v>
      </c>
      <c r="C52" s="36" t="s">
        <v>68</v>
      </c>
      <c r="D52" s="37"/>
      <c r="E52" s="38"/>
      <c r="F52" s="13"/>
      <c r="G52" s="38"/>
    </row>
    <row r="53" customFormat="false" ht="14.35" hidden="false" customHeight="false" outlineLevel="0" collapsed="false">
      <c r="A53" s="34"/>
      <c r="B53" s="35" t="s">
        <v>69</v>
      </c>
      <c r="C53" s="36" t="s">
        <v>59</v>
      </c>
      <c r="D53" s="37"/>
      <c r="E53" s="38"/>
      <c r="F53" s="13"/>
      <c r="G53" s="38"/>
    </row>
    <row r="54" customFormat="false" ht="22.35" hidden="false" customHeight="false" outlineLevel="0" collapsed="false">
      <c r="A54" s="34"/>
      <c r="B54" s="35" t="s">
        <v>70</v>
      </c>
      <c r="C54" s="36"/>
      <c r="D54" s="37"/>
      <c r="E54" s="38"/>
      <c r="F54" s="13"/>
      <c r="G54" s="38"/>
    </row>
    <row r="55" customFormat="false" ht="14.35" hidden="false" customHeight="false" outlineLevel="0" collapsed="false">
      <c r="A55" s="34"/>
      <c r="B55" s="35" t="s">
        <v>71</v>
      </c>
      <c r="C55" s="36" t="s">
        <v>72</v>
      </c>
      <c r="D55" s="61"/>
      <c r="E55" s="62"/>
      <c r="F55" s="13"/>
      <c r="G55" s="62"/>
    </row>
    <row r="56" customFormat="false" ht="37.3" hidden="false" customHeight="false" outlineLevel="0" collapsed="false">
      <c r="A56" s="34"/>
      <c r="B56" s="35" t="s">
        <v>73</v>
      </c>
      <c r="C56" s="36" t="s">
        <v>74</v>
      </c>
      <c r="D56" s="63" t="s">
        <v>75</v>
      </c>
      <c r="E56" s="64"/>
      <c r="F56" s="13"/>
      <c r="G56" s="64"/>
    </row>
    <row r="57" customFormat="false" ht="14.35" hidden="false" customHeight="false" outlineLevel="0" collapsed="false">
      <c r="A57" s="34"/>
      <c r="B57" s="35" t="s">
        <v>76</v>
      </c>
      <c r="C57" s="36" t="s">
        <v>59</v>
      </c>
      <c r="D57" s="65"/>
      <c r="E57" s="66"/>
      <c r="F57" s="13"/>
      <c r="G57" s="66"/>
    </row>
    <row r="58" customFormat="false" ht="14.35" hidden="false" customHeight="false" outlineLevel="0" collapsed="false">
      <c r="A58" s="34"/>
      <c r="B58" s="35" t="s">
        <v>77</v>
      </c>
      <c r="C58" s="36" t="s">
        <v>78</v>
      </c>
      <c r="D58" s="37"/>
      <c r="E58" s="38"/>
      <c r="F58" s="13"/>
      <c r="G58" s="38"/>
    </row>
    <row r="59" customFormat="false" ht="22.35" hidden="false" customHeight="true" outlineLevel="0" collapsed="false">
      <c r="A59" s="34" t="s">
        <v>79</v>
      </c>
      <c r="B59" s="22" t="s">
        <v>80</v>
      </c>
      <c r="C59" s="22"/>
      <c r="D59" s="32" t="n">
        <v>0.65</v>
      </c>
      <c r="E59" s="33" t="n">
        <f aca="false">ROUND(D59-(D59*10%),2)-0.01</f>
        <v>0.58</v>
      </c>
      <c r="F59" s="13"/>
      <c r="G59" s="33" t="n">
        <v>0.58</v>
      </c>
    </row>
    <row r="60" customFormat="false" ht="22.35" hidden="false" customHeight="false" outlineLevel="0" collapsed="false">
      <c r="A60" s="34"/>
      <c r="B60" s="35" t="s">
        <v>81</v>
      </c>
      <c r="C60" s="36" t="s">
        <v>82</v>
      </c>
      <c r="D60" s="37"/>
      <c r="E60" s="38"/>
      <c r="F60" s="13"/>
      <c r="G60" s="38"/>
    </row>
    <row r="61" customFormat="false" ht="14.35" hidden="false" customHeight="false" outlineLevel="0" collapsed="false">
      <c r="A61" s="34"/>
      <c r="B61" s="35" t="s">
        <v>83</v>
      </c>
      <c r="C61" s="36" t="s">
        <v>12</v>
      </c>
      <c r="D61" s="37"/>
      <c r="E61" s="38"/>
      <c r="F61" s="13"/>
      <c r="G61" s="38"/>
    </row>
    <row r="62" customFormat="false" ht="22.35" hidden="false" customHeight="false" outlineLevel="0" collapsed="false">
      <c r="A62" s="34"/>
      <c r="B62" s="35" t="s">
        <v>84</v>
      </c>
      <c r="C62" s="36" t="s">
        <v>12</v>
      </c>
      <c r="D62" s="37"/>
      <c r="E62" s="38"/>
      <c r="F62" s="13"/>
      <c r="G62" s="38"/>
    </row>
    <row r="63" customFormat="false" ht="22.35" hidden="false" customHeight="false" outlineLevel="0" collapsed="false">
      <c r="A63" s="34"/>
      <c r="B63" s="35" t="s">
        <v>85</v>
      </c>
      <c r="C63" s="36" t="s">
        <v>12</v>
      </c>
      <c r="D63" s="37"/>
      <c r="E63" s="38"/>
      <c r="F63" s="13"/>
      <c r="G63" s="38"/>
    </row>
    <row r="64" customFormat="false" ht="32.8" hidden="false" customHeight="false" outlineLevel="0" collapsed="false">
      <c r="A64" s="34"/>
      <c r="B64" s="35" t="s">
        <v>86</v>
      </c>
      <c r="C64" s="36" t="s">
        <v>12</v>
      </c>
      <c r="D64" s="37"/>
      <c r="E64" s="38"/>
      <c r="F64" s="13"/>
      <c r="G64" s="38"/>
    </row>
    <row r="65" customFormat="false" ht="14.35" hidden="false" customHeight="false" outlineLevel="0" collapsed="false">
      <c r="A65" s="34"/>
      <c r="B65" s="35" t="s">
        <v>87</v>
      </c>
      <c r="C65" s="36" t="s">
        <v>12</v>
      </c>
      <c r="D65" s="37"/>
      <c r="E65" s="38"/>
      <c r="F65" s="13"/>
      <c r="G65" s="38"/>
    </row>
    <row r="66" customFormat="false" ht="22.35" hidden="false" customHeight="false" outlineLevel="0" collapsed="false">
      <c r="A66" s="34"/>
      <c r="B66" s="35" t="s">
        <v>70</v>
      </c>
      <c r="C66" s="36"/>
      <c r="D66" s="37"/>
      <c r="E66" s="38"/>
      <c r="F66" s="13"/>
      <c r="G66" s="38"/>
    </row>
    <row r="67" customFormat="false" ht="14.35" hidden="false" customHeight="false" outlineLevel="0" collapsed="false">
      <c r="A67" s="34"/>
      <c r="B67" s="35" t="s">
        <v>71</v>
      </c>
      <c r="C67" s="36" t="s">
        <v>72</v>
      </c>
      <c r="D67" s="61"/>
      <c r="E67" s="62"/>
      <c r="F67" s="13"/>
      <c r="G67" s="62"/>
    </row>
    <row r="68" customFormat="false" ht="37.3" hidden="false" customHeight="false" outlineLevel="0" collapsed="false">
      <c r="A68" s="34"/>
      <c r="B68" s="35" t="s">
        <v>88</v>
      </c>
      <c r="C68" s="36" t="s">
        <v>74</v>
      </c>
      <c r="D68" s="63" t="s">
        <v>75</v>
      </c>
      <c r="E68" s="64"/>
      <c r="F68" s="13"/>
      <c r="G68" s="64"/>
    </row>
    <row r="69" customFormat="false" ht="14.35" hidden="false" customHeight="false" outlineLevel="0" collapsed="false">
      <c r="A69" s="34"/>
      <c r="B69" s="35" t="s">
        <v>76</v>
      </c>
      <c r="C69" s="36" t="s">
        <v>59</v>
      </c>
      <c r="D69" s="65"/>
      <c r="E69" s="66"/>
      <c r="F69" s="13"/>
      <c r="G69" s="66"/>
    </row>
    <row r="70" customFormat="false" ht="14.35" hidden="false" customHeight="false" outlineLevel="0" collapsed="false">
      <c r="A70" s="34"/>
      <c r="B70" s="35" t="s">
        <v>77</v>
      </c>
      <c r="C70" s="36" t="s">
        <v>78</v>
      </c>
      <c r="D70" s="37"/>
      <c r="E70" s="38"/>
      <c r="F70" s="13"/>
      <c r="G70" s="38"/>
    </row>
    <row r="71" customFormat="false" ht="22.35" hidden="false" customHeight="true" outlineLevel="0" collapsed="false">
      <c r="A71" s="34" t="s">
        <v>89</v>
      </c>
      <c r="B71" s="22" t="s">
        <v>90</v>
      </c>
      <c r="C71" s="22"/>
      <c r="D71" s="32" t="n">
        <v>0.75</v>
      </c>
      <c r="E71" s="33" t="n">
        <v>3.66</v>
      </c>
      <c r="F71" s="13" t="s">
        <v>91</v>
      </c>
      <c r="G71" s="33" t="n">
        <v>1.18</v>
      </c>
    </row>
    <row r="72" customFormat="false" ht="19.4" hidden="false" customHeight="false" outlineLevel="0" collapsed="false">
      <c r="A72" s="34"/>
      <c r="B72" s="35" t="s">
        <v>92</v>
      </c>
      <c r="C72" s="36" t="s">
        <v>93</v>
      </c>
      <c r="D72" s="37"/>
      <c r="E72" s="38"/>
      <c r="F72" s="13" t="s">
        <v>94</v>
      </c>
      <c r="G72" s="38"/>
    </row>
    <row r="73" customFormat="false" ht="19.4" hidden="false" customHeight="false" outlineLevel="0" collapsed="false">
      <c r="A73" s="68"/>
      <c r="B73" s="35" t="s">
        <v>95</v>
      </c>
      <c r="C73" s="36" t="s">
        <v>93</v>
      </c>
      <c r="D73" s="61"/>
      <c r="E73" s="62"/>
      <c r="F73" s="13"/>
      <c r="G73" s="62"/>
    </row>
    <row r="74" customFormat="false" ht="14.35" hidden="false" customHeight="false" outlineLevel="0" collapsed="false">
      <c r="A74" s="69" t="s">
        <v>96</v>
      </c>
      <c r="B74" s="70" t="s">
        <v>97</v>
      </c>
      <c r="C74" s="71"/>
      <c r="D74" s="72" t="n">
        <f aca="false">D75+D78+D85+D93</f>
        <v>19.31</v>
      </c>
      <c r="E74" s="73" t="n">
        <f aca="false">E75+E78+E85+E93</f>
        <v>17.38</v>
      </c>
      <c r="F74" s="13"/>
      <c r="G74" s="73" t="n">
        <f aca="false">G75+G78+G85+G93</f>
        <v>17.38</v>
      </c>
    </row>
    <row r="75" customFormat="false" ht="21.55" hidden="false" customHeight="true" outlineLevel="0" collapsed="false">
      <c r="A75" s="34" t="s">
        <v>98</v>
      </c>
      <c r="B75" s="74" t="s">
        <v>99</v>
      </c>
      <c r="C75" s="74"/>
      <c r="D75" s="75" t="n">
        <f aca="false">D76+D77</f>
        <v>0.7</v>
      </c>
      <c r="E75" s="76" t="n">
        <f aca="false">E76+E77</f>
        <v>0.63</v>
      </c>
      <c r="F75" s="13"/>
      <c r="G75" s="76" t="n">
        <f aca="false">G76+G77</f>
        <v>0.63</v>
      </c>
    </row>
    <row r="76" customFormat="false" ht="22.35" hidden="false" customHeight="false" outlineLevel="0" collapsed="false">
      <c r="A76" s="34"/>
      <c r="B76" s="77" t="s">
        <v>100</v>
      </c>
      <c r="C76" s="36" t="s">
        <v>101</v>
      </c>
      <c r="D76" s="78" t="n">
        <v>0.36</v>
      </c>
      <c r="E76" s="79" t="n">
        <f aca="false">ROUND(D76-(D76*10%),2)</f>
        <v>0.32</v>
      </c>
      <c r="F76" s="13"/>
      <c r="G76" s="79" t="n">
        <v>0.32</v>
      </c>
    </row>
    <row r="77" customFormat="false" ht="22.35" hidden="false" customHeight="false" outlineLevel="0" collapsed="false">
      <c r="A77" s="34"/>
      <c r="B77" s="80" t="s">
        <v>102</v>
      </c>
      <c r="C77" s="36" t="s">
        <v>63</v>
      </c>
      <c r="D77" s="78" t="n">
        <v>0.34</v>
      </c>
      <c r="E77" s="79" t="n">
        <f aca="false">ROUND(D77-(D77*10%),2)</f>
        <v>0.31</v>
      </c>
      <c r="F77" s="13"/>
      <c r="G77" s="79" t="n">
        <v>0.31</v>
      </c>
    </row>
    <row r="78" customFormat="false" ht="33.15" hidden="false" customHeight="true" outlineLevel="0" collapsed="false">
      <c r="A78" s="34" t="s">
        <v>103</v>
      </c>
      <c r="B78" s="74" t="s">
        <v>104</v>
      </c>
      <c r="C78" s="74"/>
      <c r="D78" s="81" t="n">
        <f aca="false">D79+D81+D83+D82+D80</f>
        <v>9.51</v>
      </c>
      <c r="E78" s="82" t="n">
        <f aca="false">E79+E81+E83+E82+E80</f>
        <v>8.56</v>
      </c>
      <c r="F78" s="13"/>
      <c r="G78" s="82" t="n">
        <f aca="false">G79+G81+G83+G82+G80</f>
        <v>8.56</v>
      </c>
    </row>
    <row r="79" customFormat="false" ht="28.35" hidden="false" customHeight="false" outlineLevel="0" collapsed="false">
      <c r="A79" s="34"/>
      <c r="B79" s="35" t="s">
        <v>105</v>
      </c>
      <c r="C79" s="83" t="s">
        <v>106</v>
      </c>
      <c r="D79" s="84" t="n">
        <v>0.79</v>
      </c>
      <c r="E79" s="85" t="n">
        <f aca="false">ROUND(D79-(D79*10%),2)</f>
        <v>0.71</v>
      </c>
      <c r="F79" s="13"/>
      <c r="G79" s="85" t="n">
        <v>0.71</v>
      </c>
    </row>
    <row r="80" customFormat="false" ht="28.35" hidden="false" customHeight="false" outlineLevel="0" collapsed="false">
      <c r="A80" s="86"/>
      <c r="B80" s="35" t="s">
        <v>107</v>
      </c>
      <c r="C80" s="36" t="s">
        <v>108</v>
      </c>
      <c r="D80" s="79" t="n">
        <v>6.26</v>
      </c>
      <c r="E80" s="79" t="n">
        <f aca="false">ROUND(D80-(D80*10%),2)</f>
        <v>5.63</v>
      </c>
      <c r="F80" s="13"/>
      <c r="G80" s="79" t="n">
        <v>5.63</v>
      </c>
    </row>
    <row r="81" customFormat="false" ht="22.35" hidden="false" customHeight="false" outlineLevel="0" collapsed="false">
      <c r="A81" s="86"/>
      <c r="B81" s="35" t="s">
        <v>109</v>
      </c>
      <c r="C81" s="36" t="s">
        <v>12</v>
      </c>
      <c r="D81" s="79" t="n">
        <v>1.23</v>
      </c>
      <c r="E81" s="79" t="n">
        <f aca="false">ROUND(D81-(D81*10%),2)</f>
        <v>1.11</v>
      </c>
      <c r="F81" s="13"/>
      <c r="G81" s="79" t="n">
        <v>1.11</v>
      </c>
    </row>
    <row r="82" customFormat="false" ht="22.35" hidden="false" customHeight="false" outlineLevel="0" collapsed="false">
      <c r="A82" s="50"/>
      <c r="B82" s="87" t="s">
        <v>110</v>
      </c>
      <c r="C82" s="88" t="s">
        <v>111</v>
      </c>
      <c r="D82" s="89"/>
      <c r="E82" s="90"/>
      <c r="F82" s="13"/>
      <c r="G82" s="90"/>
      <c r="H82" s="91"/>
    </row>
    <row r="83" customFormat="false" ht="32.8" hidden="false" customHeight="false" outlineLevel="0" collapsed="false">
      <c r="A83" s="86"/>
      <c r="B83" s="93" t="s">
        <v>112</v>
      </c>
      <c r="C83" s="36" t="s">
        <v>113</v>
      </c>
      <c r="D83" s="94" t="n">
        <v>1.23</v>
      </c>
      <c r="E83" s="95" t="n">
        <f aca="false">ROUND(D83-(D83*10%),2)</f>
        <v>1.11</v>
      </c>
      <c r="F83" s="13"/>
      <c r="G83" s="95" t="n">
        <v>1.11</v>
      </c>
    </row>
    <row r="84" customFormat="false" ht="43.1" hidden="false" customHeight="false" outlineLevel="0" collapsed="false">
      <c r="A84" s="49"/>
      <c r="B84" s="93" t="s">
        <v>114</v>
      </c>
      <c r="C84" s="88" t="s">
        <v>82</v>
      </c>
      <c r="D84" s="94"/>
      <c r="E84" s="95"/>
      <c r="F84" s="96"/>
      <c r="G84" s="95"/>
      <c r="H84" s="97"/>
    </row>
    <row r="85" customFormat="false" ht="14.35" hidden="false" customHeight="true" outlineLevel="0" collapsed="false">
      <c r="A85" s="34" t="s">
        <v>115</v>
      </c>
      <c r="B85" s="74" t="s">
        <v>116</v>
      </c>
      <c r="C85" s="74"/>
      <c r="D85" s="75" t="n">
        <f aca="false">D88+D86+D87+D89</f>
        <v>3.35</v>
      </c>
      <c r="E85" s="76" t="n">
        <f aca="false">E88+E86+E87+E89</f>
        <v>3.02</v>
      </c>
      <c r="F85" s="13"/>
      <c r="G85" s="76" t="n">
        <f aca="false">G88+G86+G87+G89</f>
        <v>3.02</v>
      </c>
    </row>
    <row r="86" customFormat="false" ht="22.35" hidden="false" customHeight="false" outlineLevel="0" collapsed="false">
      <c r="A86" s="50"/>
      <c r="B86" s="35" t="s">
        <v>117</v>
      </c>
      <c r="C86" s="88" t="s">
        <v>118</v>
      </c>
      <c r="D86" s="98" t="n">
        <v>0.74</v>
      </c>
      <c r="E86" s="99" t="n">
        <f aca="false">ROUND(D86-(D86*10%),2)</f>
        <v>0.67</v>
      </c>
      <c r="F86" s="100"/>
      <c r="G86" s="99" t="n">
        <v>0.67</v>
      </c>
      <c r="H86" s="91"/>
    </row>
    <row r="87" customFormat="false" ht="14.35" hidden="false" customHeight="false" outlineLevel="0" collapsed="false">
      <c r="A87" s="102"/>
      <c r="B87" s="103" t="s">
        <v>119</v>
      </c>
      <c r="C87" s="88" t="s">
        <v>118</v>
      </c>
      <c r="D87" s="98" t="n">
        <v>1.84</v>
      </c>
      <c r="E87" s="99" t="n">
        <f aca="false">ROUND(D87-(D87*10%),2)</f>
        <v>1.66</v>
      </c>
      <c r="F87" s="100"/>
      <c r="G87" s="99" t="n">
        <v>1.66</v>
      </c>
      <c r="H87" s="91"/>
    </row>
    <row r="88" customFormat="false" ht="22.35" hidden="false" customHeight="false" outlineLevel="0" collapsed="false">
      <c r="A88" s="50"/>
      <c r="B88" s="87" t="s">
        <v>110</v>
      </c>
      <c r="C88" s="88" t="s">
        <v>120</v>
      </c>
      <c r="D88" s="89"/>
      <c r="E88" s="90"/>
      <c r="F88" s="100"/>
      <c r="G88" s="90"/>
      <c r="H88" s="91"/>
    </row>
    <row r="89" customFormat="false" ht="32.8" hidden="false" customHeight="false" outlineLevel="0" collapsed="false">
      <c r="A89" s="86"/>
      <c r="B89" s="93" t="s">
        <v>112</v>
      </c>
      <c r="C89" s="36" t="s">
        <v>121</v>
      </c>
      <c r="D89" s="104" t="n">
        <v>0.77</v>
      </c>
      <c r="E89" s="105" t="n">
        <f aca="false">ROUND(D89-(D89*10%),2)</f>
        <v>0.69</v>
      </c>
      <c r="F89" s="13"/>
      <c r="G89" s="105" t="n">
        <v>0.69</v>
      </c>
    </row>
    <row r="90" customFormat="false" ht="43.1" hidden="false" customHeight="false" outlineLevel="0" collapsed="false">
      <c r="A90" s="49"/>
      <c r="B90" s="93" t="s">
        <v>114</v>
      </c>
      <c r="C90" s="88" t="s">
        <v>82</v>
      </c>
      <c r="D90" s="104"/>
      <c r="E90" s="105"/>
      <c r="F90" s="96"/>
      <c r="G90" s="105"/>
      <c r="H90" s="97"/>
    </row>
    <row r="91" customFormat="false" ht="14.35" hidden="false" customHeight="true" outlineLevel="0" collapsed="false">
      <c r="A91" s="34" t="s">
        <v>122</v>
      </c>
      <c r="B91" s="74" t="s">
        <v>123</v>
      </c>
      <c r="C91" s="74"/>
      <c r="D91" s="106"/>
      <c r="E91" s="107"/>
      <c r="F91" s="13"/>
      <c r="G91" s="107"/>
    </row>
    <row r="92" customFormat="false" ht="43.1" hidden="false" customHeight="false" outlineLevel="0" collapsed="false">
      <c r="A92" s="86"/>
      <c r="B92" s="108" t="s">
        <v>124</v>
      </c>
      <c r="C92" s="36" t="s">
        <v>82</v>
      </c>
      <c r="D92" s="61"/>
      <c r="E92" s="62"/>
      <c r="F92" s="13"/>
      <c r="G92" s="62"/>
    </row>
    <row r="93" customFormat="false" ht="31.5" hidden="false" customHeight="true" outlineLevel="0" collapsed="false">
      <c r="A93" s="34" t="s">
        <v>125</v>
      </c>
      <c r="B93" s="74" t="s">
        <v>126</v>
      </c>
      <c r="C93" s="74"/>
      <c r="D93" s="32" t="n">
        <f aca="false">7.42-1.67</f>
        <v>5.75</v>
      </c>
      <c r="E93" s="33" t="n">
        <f aca="false">ROUND(D93-(D93*10%),2)-0.01</f>
        <v>5.17</v>
      </c>
      <c r="F93" s="13"/>
      <c r="G93" s="33" t="n">
        <v>5.17</v>
      </c>
    </row>
    <row r="94" customFormat="false" ht="14.35" hidden="false" customHeight="true" outlineLevel="0" collapsed="false">
      <c r="A94" s="86"/>
      <c r="B94" s="109" t="s">
        <v>127</v>
      </c>
      <c r="C94" s="36" t="s">
        <v>82</v>
      </c>
      <c r="D94" s="65"/>
      <c r="E94" s="66"/>
      <c r="F94" s="13"/>
      <c r="G94" s="66"/>
    </row>
    <row r="95" customFormat="false" ht="14.35" hidden="false" customHeight="false" outlineLevel="0" collapsed="false">
      <c r="A95" s="86"/>
      <c r="B95" s="109"/>
      <c r="C95" s="36"/>
      <c r="D95" s="37"/>
      <c r="E95" s="38"/>
      <c r="F95" s="13"/>
      <c r="G95" s="38"/>
    </row>
    <row r="96" customFormat="false" ht="14.35" hidden="false" customHeight="false" outlineLevel="0" collapsed="false">
      <c r="A96" s="86"/>
      <c r="B96" s="109"/>
      <c r="C96" s="36"/>
      <c r="D96" s="37"/>
      <c r="E96" s="38"/>
      <c r="F96" s="13"/>
      <c r="G96" s="38"/>
    </row>
    <row r="97" customFormat="false" ht="43.25" hidden="false" customHeight="false" outlineLevel="0" collapsed="false">
      <c r="A97" s="34" t="s">
        <v>128</v>
      </c>
      <c r="B97" s="35" t="s">
        <v>129</v>
      </c>
      <c r="C97" s="36" t="s">
        <v>130</v>
      </c>
      <c r="D97" s="37"/>
      <c r="E97" s="38"/>
      <c r="F97" s="110"/>
      <c r="G97" s="38"/>
      <c r="H97" s="111"/>
    </row>
    <row r="98" customFormat="false" ht="32.8" hidden="false" customHeight="false" outlineLevel="0" collapsed="false">
      <c r="A98" s="68" t="s">
        <v>131</v>
      </c>
      <c r="B98" s="35" t="s">
        <v>132</v>
      </c>
      <c r="C98" s="36" t="s">
        <v>130</v>
      </c>
      <c r="D98" s="61"/>
      <c r="E98" s="62"/>
      <c r="F98" s="110"/>
      <c r="G98" s="62"/>
      <c r="H98" s="111"/>
    </row>
    <row r="99" customFormat="false" ht="14.35" hidden="false" customHeight="false" outlineLevel="0" collapsed="false">
      <c r="A99" s="26"/>
      <c r="B99" s="112" t="s">
        <v>133</v>
      </c>
      <c r="C99" s="113"/>
      <c r="D99" s="58" t="n">
        <f aca="false">D74+D44+D6</f>
        <v>25.86</v>
      </c>
      <c r="E99" s="59" t="n">
        <f aca="false">E74+E44+E6</f>
        <v>26.25</v>
      </c>
      <c r="F99" s="13"/>
      <c r="G99" s="59" t="n">
        <f aca="false">G74+G44+G6</f>
        <v>23.77</v>
      </c>
    </row>
    <row r="100" customFormat="false" ht="24.6" hidden="false" customHeight="true" outlineLevel="0" collapsed="false">
      <c r="A100" s="30" t="s">
        <v>134</v>
      </c>
      <c r="B100" s="22" t="s">
        <v>135</v>
      </c>
      <c r="C100" s="22"/>
      <c r="D100" s="22"/>
      <c r="E100" s="22"/>
      <c r="F100" s="114"/>
      <c r="G100" s="115"/>
      <c r="H100" s="116"/>
    </row>
    <row r="101" customFormat="false" ht="15" hidden="false" customHeight="false" outlineLevel="0" collapsed="false">
      <c r="A101" s="68"/>
      <c r="B101" s="117" t="s">
        <v>136</v>
      </c>
      <c r="C101" s="36" t="s">
        <v>12</v>
      </c>
      <c r="D101" s="118" t="s">
        <v>137</v>
      </c>
      <c r="E101" s="119" t="s">
        <v>137</v>
      </c>
      <c r="F101" s="13"/>
      <c r="G101" s="119" t="s">
        <v>137</v>
      </c>
      <c r="H101" s="120"/>
    </row>
    <row r="102" customFormat="false" ht="14.35" hidden="false" customHeight="false" outlineLevel="0" collapsed="false">
      <c r="A102" s="12"/>
      <c r="B102" s="13"/>
      <c r="C102" s="14"/>
      <c r="D102" s="15"/>
      <c r="E102" s="16"/>
      <c r="F102" s="13"/>
      <c r="G102" s="16"/>
    </row>
    <row r="103" customFormat="false" ht="71.25" hidden="false" customHeight="true" outlineLevel="0" collapsed="false">
      <c r="A103" s="123" t="s">
        <v>138</v>
      </c>
      <c r="B103" s="123"/>
      <c r="C103" s="123"/>
      <c r="D103" s="123"/>
      <c r="E103" s="123"/>
      <c r="F103" s="13"/>
      <c r="G103" s="124"/>
    </row>
    <row r="104" customFormat="false" ht="14.35" hidden="false" customHeight="false" outlineLevel="0" collapsed="false">
      <c r="A104" s="2"/>
    </row>
  </sheetData>
  <autoFilter ref="A5:H101"/>
  <mergeCells count="36">
    <mergeCell ref="A3:D3"/>
    <mergeCell ref="B6:C6"/>
    <mergeCell ref="B7:C7"/>
    <mergeCell ref="B12:C12"/>
    <mergeCell ref="B23:C23"/>
    <mergeCell ref="B30:C30"/>
    <mergeCell ref="D31:D33"/>
    <mergeCell ref="E31:E33"/>
    <mergeCell ref="G31:G33"/>
    <mergeCell ref="C35:C36"/>
    <mergeCell ref="D35:D36"/>
    <mergeCell ref="E35:E36"/>
    <mergeCell ref="G35:G36"/>
    <mergeCell ref="B37:C37"/>
    <mergeCell ref="B40:C40"/>
    <mergeCell ref="C41:C43"/>
    <mergeCell ref="B44:C44"/>
    <mergeCell ref="B45:C45"/>
    <mergeCell ref="B47:C47"/>
    <mergeCell ref="B59:C59"/>
    <mergeCell ref="B71:C71"/>
    <mergeCell ref="B75:C75"/>
    <mergeCell ref="B78:C78"/>
    <mergeCell ref="D83:D84"/>
    <mergeCell ref="E83:E84"/>
    <mergeCell ref="G83:G84"/>
    <mergeCell ref="B85:C85"/>
    <mergeCell ref="D89:D90"/>
    <mergeCell ref="E89:E90"/>
    <mergeCell ref="G89:G90"/>
    <mergeCell ref="B91:C91"/>
    <mergeCell ref="B93:C93"/>
    <mergeCell ref="B94:B96"/>
    <mergeCell ref="C94:C96"/>
    <mergeCell ref="B100:E100"/>
    <mergeCell ref="A103:E103"/>
  </mergeCells>
  <printOptions headings="false" gridLines="false" gridLinesSet="true" horizontalCentered="true" verticalCentered="false"/>
  <pageMargins left="0" right="0" top="0.551388888888889" bottom="0" header="0.511811023622047" footer="0.511811023622047"/>
  <pageSetup paperSize="9" scale="97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</TotalTime>
  <Application>LibreOffice/7.6.0.3$Linux_X86_64 LibreOffice_project/60$Build-3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2014-09-12T06:07:30Z</dcterms:created>
  <dc:creator>ADM40</dc:creator>
  <dc:description/>
  <dc:language>ru-RU</dc:language>
  <cp:lastModifiedBy/>
  <cp:lastPrinted>2020-02-25T04:38:36Z</cp:lastPrinted>
  <dcterms:modified xsi:type="dcterms:W3CDTF">2024-09-18T15:12:44Z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